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cdreuille/Sites/AAEENA site/documents/admin/"/>
    </mc:Choice>
  </mc:AlternateContent>
  <xr:revisionPtr revIDLastSave="0" documentId="13_ncr:1_{EDC4D6DC-330B-D34D-82E1-A3F09CBB257E}" xr6:coauthVersionLast="47" xr6:coauthVersionMax="47" xr10:uidLastSave="{00000000-0000-0000-0000-000000000000}"/>
  <bookViews>
    <workbookView xWindow="1100" yWindow="720" windowWidth="30900" windowHeight="14160" tabRatio="347" activeTab="1" xr2:uid="{00000000-000D-0000-FFFF-FFFF00000000}"/>
  </bookViews>
  <sheets>
    <sheet name="Feuil1" sheetId="1" r:id="rId1"/>
    <sheet name="liste_complete" sheetId="5" r:id="rId2"/>
    <sheet name="Feuil2" sheetId="7" r:id="rId3"/>
    <sheet name="autres" sheetId="6" r:id="rId4"/>
    <sheet name="honneur" sheetId="4" r:id="rId5"/>
  </sheets>
  <externalReferences>
    <externalReference r:id="rId6"/>
  </externalReferences>
  <definedNames>
    <definedName name="_xlnm._FilterDatabase" localSheetId="3" hidden="1">autres!$D$1:$D$354</definedName>
    <definedName name="_xlnm._FilterDatabase" localSheetId="4" hidden="1">honneur!$D$1:$D$41</definedName>
    <definedName name="_xlnm._FilterDatabase" localSheetId="1" hidden="1">liste_complete!$I$1:$I$396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4" i="5" l="1"/>
  <c r="L347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50" i="5"/>
  <c r="J150" i="5"/>
  <c r="H150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2" i="5"/>
  <c r="S3" i="7"/>
  <c r="N3" i="7"/>
  <c r="L3" i="7"/>
  <c r="J3" i="7"/>
  <c r="E3" i="7"/>
  <c r="D3" i="7"/>
  <c r="S2" i="7"/>
  <c r="N2" i="7"/>
  <c r="L2" i="7"/>
  <c r="J2" i="7"/>
  <c r="K2" i="7" s="1"/>
  <c r="D2" i="7"/>
  <c r="J306" i="5"/>
  <c r="H306" i="5"/>
  <c r="H303" i="5"/>
  <c r="J303" i="5"/>
  <c r="H3" i="5"/>
  <c r="J3" i="5"/>
  <c r="H4" i="5"/>
  <c r="J4" i="5"/>
  <c r="H5" i="5"/>
  <c r="J5" i="5"/>
  <c r="H6" i="5"/>
  <c r="J6" i="5"/>
  <c r="H7" i="5"/>
  <c r="J7" i="5"/>
  <c r="H8" i="5"/>
  <c r="J8" i="5"/>
  <c r="H9" i="5"/>
  <c r="J9" i="5"/>
  <c r="H10" i="5"/>
  <c r="J10" i="5"/>
  <c r="H11" i="5"/>
  <c r="J11" i="5"/>
  <c r="H12" i="5"/>
  <c r="J12" i="5"/>
  <c r="H13" i="5"/>
  <c r="J13" i="5"/>
  <c r="H14" i="5"/>
  <c r="J14" i="5"/>
  <c r="H15" i="5"/>
  <c r="J15" i="5"/>
  <c r="H16" i="5"/>
  <c r="J16" i="5"/>
  <c r="H17" i="5"/>
  <c r="J17" i="5"/>
  <c r="H18" i="5"/>
  <c r="J18" i="5"/>
  <c r="H19" i="5"/>
  <c r="J19" i="5"/>
  <c r="H20" i="5"/>
  <c r="J20" i="5"/>
  <c r="H21" i="5"/>
  <c r="J21" i="5"/>
  <c r="H22" i="5"/>
  <c r="J22" i="5"/>
  <c r="H23" i="5"/>
  <c r="J23" i="5"/>
  <c r="H24" i="5"/>
  <c r="J24" i="5"/>
  <c r="H25" i="5"/>
  <c r="J25" i="5"/>
  <c r="H26" i="5"/>
  <c r="J26" i="5"/>
  <c r="H27" i="5"/>
  <c r="J27" i="5"/>
  <c r="H28" i="5"/>
  <c r="J28" i="5"/>
  <c r="H29" i="5"/>
  <c r="J29" i="5"/>
  <c r="H30" i="5"/>
  <c r="J30" i="5"/>
  <c r="H31" i="5"/>
  <c r="J31" i="5"/>
  <c r="H32" i="5"/>
  <c r="J32" i="5"/>
  <c r="H33" i="5"/>
  <c r="J33" i="5"/>
  <c r="H34" i="5"/>
  <c r="J34" i="5"/>
  <c r="H35" i="5"/>
  <c r="J35" i="5"/>
  <c r="H36" i="5"/>
  <c r="J36" i="5"/>
  <c r="H37" i="5"/>
  <c r="J37" i="5"/>
  <c r="H38" i="5"/>
  <c r="J38" i="5"/>
  <c r="H39" i="5"/>
  <c r="J39" i="5"/>
  <c r="H40" i="5"/>
  <c r="J40" i="5"/>
  <c r="H41" i="5"/>
  <c r="J41" i="5"/>
  <c r="H42" i="5"/>
  <c r="J42" i="5"/>
  <c r="H43" i="5"/>
  <c r="J43" i="5"/>
  <c r="H44" i="5"/>
  <c r="J44" i="5"/>
  <c r="H45" i="5"/>
  <c r="J45" i="5"/>
  <c r="H46" i="5"/>
  <c r="J46" i="5"/>
  <c r="H47" i="5"/>
  <c r="J47" i="5"/>
  <c r="H48" i="5"/>
  <c r="J48" i="5"/>
  <c r="H49" i="5"/>
  <c r="J49" i="5"/>
  <c r="H50" i="5"/>
  <c r="J50" i="5"/>
  <c r="H51" i="5"/>
  <c r="J51" i="5"/>
  <c r="H52" i="5"/>
  <c r="J52" i="5"/>
  <c r="H53" i="5"/>
  <c r="J53" i="5"/>
  <c r="H54" i="5"/>
  <c r="J54" i="5"/>
  <c r="H55" i="5"/>
  <c r="J55" i="5"/>
  <c r="H56" i="5"/>
  <c r="J56" i="5"/>
  <c r="H57" i="5"/>
  <c r="J57" i="5"/>
  <c r="H58" i="5"/>
  <c r="J58" i="5"/>
  <c r="H59" i="5"/>
  <c r="J59" i="5"/>
  <c r="H60" i="5"/>
  <c r="J60" i="5"/>
  <c r="H61" i="5"/>
  <c r="J61" i="5"/>
  <c r="H62" i="5"/>
  <c r="J62" i="5"/>
  <c r="H63" i="5"/>
  <c r="J63" i="5"/>
  <c r="H64" i="5"/>
  <c r="J64" i="5"/>
  <c r="H65" i="5"/>
  <c r="J65" i="5"/>
  <c r="H66" i="5"/>
  <c r="J66" i="5"/>
  <c r="H67" i="5"/>
  <c r="J67" i="5"/>
  <c r="H68" i="5"/>
  <c r="J68" i="5"/>
  <c r="H69" i="5"/>
  <c r="J69" i="5"/>
  <c r="H70" i="5"/>
  <c r="J70" i="5"/>
  <c r="H71" i="5"/>
  <c r="J71" i="5"/>
  <c r="H72" i="5"/>
  <c r="J72" i="5"/>
  <c r="H73" i="5"/>
  <c r="J73" i="5"/>
  <c r="H75" i="5"/>
  <c r="J75" i="5"/>
  <c r="H74" i="5"/>
  <c r="J74" i="5"/>
  <c r="H76" i="5"/>
  <c r="J76" i="5"/>
  <c r="H77" i="5"/>
  <c r="J77" i="5"/>
  <c r="H79" i="5"/>
  <c r="J79" i="5"/>
  <c r="H80" i="5"/>
  <c r="J80" i="5"/>
  <c r="H81" i="5"/>
  <c r="J81" i="5"/>
  <c r="H78" i="5"/>
  <c r="J78" i="5"/>
  <c r="H82" i="5"/>
  <c r="J82" i="5"/>
  <c r="H83" i="5"/>
  <c r="J83" i="5"/>
  <c r="H84" i="5"/>
  <c r="J84" i="5"/>
  <c r="H85" i="5"/>
  <c r="J85" i="5"/>
  <c r="H86" i="5"/>
  <c r="J86" i="5"/>
  <c r="H87" i="5"/>
  <c r="J87" i="5"/>
  <c r="H88" i="5"/>
  <c r="J88" i="5"/>
  <c r="H89" i="5"/>
  <c r="J89" i="5"/>
  <c r="H90" i="5"/>
  <c r="J90" i="5"/>
  <c r="H91" i="5"/>
  <c r="J91" i="5"/>
  <c r="H92" i="5"/>
  <c r="J92" i="5"/>
  <c r="H93" i="5"/>
  <c r="J93" i="5"/>
  <c r="H94" i="5"/>
  <c r="J94" i="5"/>
  <c r="H95" i="5"/>
  <c r="J95" i="5"/>
  <c r="H96" i="5"/>
  <c r="J96" i="5"/>
  <c r="H97" i="5"/>
  <c r="J97" i="5"/>
  <c r="H98" i="5"/>
  <c r="J98" i="5"/>
  <c r="H99" i="5"/>
  <c r="J99" i="5"/>
  <c r="H100" i="5"/>
  <c r="J100" i="5"/>
  <c r="H101" i="5"/>
  <c r="J101" i="5"/>
  <c r="H102" i="5"/>
  <c r="J102" i="5"/>
  <c r="H103" i="5"/>
  <c r="J103" i="5"/>
  <c r="H104" i="5"/>
  <c r="J104" i="5"/>
  <c r="H105" i="5"/>
  <c r="J105" i="5"/>
  <c r="H106" i="5"/>
  <c r="J106" i="5"/>
  <c r="H107" i="5"/>
  <c r="J107" i="5"/>
  <c r="H108" i="5"/>
  <c r="J108" i="5"/>
  <c r="H109" i="5"/>
  <c r="J109" i="5"/>
  <c r="H110" i="5"/>
  <c r="J110" i="5"/>
  <c r="H111" i="5"/>
  <c r="J111" i="5"/>
  <c r="H112" i="5"/>
  <c r="J112" i="5"/>
  <c r="H113" i="5"/>
  <c r="J113" i="5"/>
  <c r="H114" i="5"/>
  <c r="J114" i="5"/>
  <c r="H115" i="5"/>
  <c r="J115" i="5"/>
  <c r="H116" i="5"/>
  <c r="J116" i="5"/>
  <c r="H117" i="5"/>
  <c r="J117" i="5"/>
  <c r="H118" i="5"/>
  <c r="J118" i="5"/>
  <c r="H119" i="5"/>
  <c r="J119" i="5"/>
  <c r="H120" i="5"/>
  <c r="J120" i="5"/>
  <c r="H121" i="5"/>
  <c r="J121" i="5"/>
  <c r="H122" i="5"/>
  <c r="J122" i="5"/>
  <c r="H123" i="5"/>
  <c r="J123" i="5"/>
  <c r="H124" i="5"/>
  <c r="J124" i="5"/>
  <c r="H125" i="5"/>
  <c r="J125" i="5"/>
  <c r="H126" i="5"/>
  <c r="J126" i="5"/>
  <c r="H128" i="5"/>
  <c r="J128" i="5"/>
  <c r="H129" i="5"/>
  <c r="J129" i="5"/>
  <c r="H127" i="5"/>
  <c r="J127" i="5"/>
  <c r="H130" i="5"/>
  <c r="J130" i="5"/>
  <c r="H131" i="5"/>
  <c r="J131" i="5"/>
  <c r="H132" i="5"/>
  <c r="J132" i="5"/>
  <c r="H133" i="5"/>
  <c r="J133" i="5"/>
  <c r="H134" i="5"/>
  <c r="J134" i="5"/>
  <c r="H135" i="5"/>
  <c r="J135" i="5"/>
  <c r="H136" i="5"/>
  <c r="J136" i="5"/>
  <c r="H137" i="5"/>
  <c r="J137" i="5"/>
  <c r="H138" i="5"/>
  <c r="J138" i="5"/>
  <c r="H139" i="5"/>
  <c r="J139" i="5"/>
  <c r="H140" i="5"/>
  <c r="J140" i="5"/>
  <c r="H141" i="5"/>
  <c r="J141" i="5"/>
  <c r="H142" i="5"/>
  <c r="J142" i="5"/>
  <c r="H143" i="5"/>
  <c r="J143" i="5"/>
  <c r="H144" i="5"/>
  <c r="J144" i="5"/>
  <c r="H145" i="5"/>
  <c r="J145" i="5"/>
  <c r="H146" i="5"/>
  <c r="J146" i="5"/>
  <c r="H147" i="5"/>
  <c r="J147" i="5"/>
  <c r="H148" i="5"/>
  <c r="J148" i="5"/>
  <c r="H149" i="5"/>
  <c r="J149" i="5"/>
  <c r="H151" i="5"/>
  <c r="J151" i="5"/>
  <c r="H152" i="5"/>
  <c r="J152" i="5"/>
  <c r="H153" i="5"/>
  <c r="J153" i="5"/>
  <c r="H154" i="5"/>
  <c r="J154" i="5"/>
  <c r="H155" i="5"/>
  <c r="J155" i="5"/>
  <c r="H156" i="5"/>
  <c r="J156" i="5"/>
  <c r="H157" i="5"/>
  <c r="J157" i="5"/>
  <c r="H158" i="5"/>
  <c r="J158" i="5"/>
  <c r="H159" i="5"/>
  <c r="J159" i="5"/>
  <c r="H160" i="5"/>
  <c r="J160" i="5"/>
  <c r="H161" i="5"/>
  <c r="J161" i="5"/>
  <c r="H162" i="5"/>
  <c r="J162" i="5"/>
  <c r="H163" i="5"/>
  <c r="J163" i="5"/>
  <c r="H164" i="5"/>
  <c r="J164" i="5"/>
  <c r="H165" i="5"/>
  <c r="J165" i="5"/>
  <c r="H166" i="5"/>
  <c r="J166" i="5"/>
  <c r="H167" i="5"/>
  <c r="J167" i="5"/>
  <c r="H168" i="5"/>
  <c r="J168" i="5"/>
  <c r="H170" i="5"/>
  <c r="J170" i="5"/>
  <c r="H171" i="5"/>
  <c r="J171" i="5"/>
  <c r="H172" i="5"/>
  <c r="J172" i="5"/>
  <c r="H173" i="5"/>
  <c r="J173" i="5"/>
  <c r="H174" i="5"/>
  <c r="J174" i="5"/>
  <c r="H175" i="5"/>
  <c r="J175" i="5"/>
  <c r="H169" i="5"/>
  <c r="J169" i="5"/>
  <c r="H176" i="5"/>
  <c r="J176" i="5"/>
  <c r="H177" i="5"/>
  <c r="J177" i="5"/>
  <c r="H178" i="5"/>
  <c r="J178" i="5"/>
  <c r="H179" i="5"/>
  <c r="J179" i="5"/>
  <c r="H180" i="5"/>
  <c r="J180" i="5"/>
  <c r="H181" i="5"/>
  <c r="J181" i="5"/>
  <c r="H182" i="5"/>
  <c r="J182" i="5"/>
  <c r="H183" i="5"/>
  <c r="J183" i="5"/>
  <c r="H184" i="5"/>
  <c r="J184" i="5"/>
  <c r="H185" i="5"/>
  <c r="J185" i="5"/>
  <c r="H186" i="5"/>
  <c r="J186" i="5"/>
  <c r="H187" i="5"/>
  <c r="J187" i="5"/>
  <c r="H188" i="5"/>
  <c r="J188" i="5"/>
  <c r="H189" i="5"/>
  <c r="J189" i="5"/>
  <c r="H190" i="5"/>
  <c r="J190" i="5"/>
  <c r="H191" i="5"/>
  <c r="J191" i="5"/>
  <c r="H192" i="5"/>
  <c r="J192" i="5"/>
  <c r="H193" i="5"/>
  <c r="J193" i="5"/>
  <c r="H194" i="5"/>
  <c r="J194" i="5"/>
  <c r="H195" i="5"/>
  <c r="J195" i="5"/>
  <c r="H196" i="5"/>
  <c r="J196" i="5"/>
  <c r="H197" i="5"/>
  <c r="J197" i="5"/>
  <c r="H198" i="5"/>
  <c r="J198" i="5"/>
  <c r="H199" i="5"/>
  <c r="J199" i="5"/>
  <c r="H200" i="5"/>
  <c r="J200" i="5"/>
  <c r="H201" i="5"/>
  <c r="J201" i="5"/>
  <c r="H203" i="5"/>
  <c r="J203" i="5"/>
  <c r="H204" i="5"/>
  <c r="J204" i="5"/>
  <c r="H205" i="5"/>
  <c r="J205" i="5"/>
  <c r="H206" i="5"/>
  <c r="J206" i="5"/>
  <c r="H207" i="5"/>
  <c r="J207" i="5"/>
  <c r="H208" i="5"/>
  <c r="J208" i="5"/>
  <c r="H209" i="5"/>
  <c r="J209" i="5"/>
  <c r="H210" i="5"/>
  <c r="J210" i="5"/>
  <c r="H211" i="5"/>
  <c r="J211" i="5"/>
  <c r="H212" i="5"/>
  <c r="J212" i="5"/>
  <c r="H213" i="5"/>
  <c r="J213" i="5"/>
  <c r="H202" i="5"/>
  <c r="J202" i="5"/>
  <c r="H214" i="5"/>
  <c r="J214" i="5"/>
  <c r="H215" i="5"/>
  <c r="J215" i="5"/>
  <c r="H216" i="5"/>
  <c r="J216" i="5"/>
  <c r="H217" i="5"/>
  <c r="J217" i="5"/>
  <c r="H218" i="5"/>
  <c r="J218" i="5"/>
  <c r="H219" i="5"/>
  <c r="J219" i="5"/>
  <c r="H220" i="5"/>
  <c r="J220" i="5"/>
  <c r="H221" i="5"/>
  <c r="J221" i="5"/>
  <c r="H222" i="5"/>
  <c r="J222" i="5"/>
  <c r="H223" i="5"/>
  <c r="J223" i="5"/>
  <c r="H224" i="5"/>
  <c r="J224" i="5"/>
  <c r="H225" i="5"/>
  <c r="J225" i="5"/>
  <c r="H226" i="5"/>
  <c r="J226" i="5"/>
  <c r="H227" i="5"/>
  <c r="J227" i="5"/>
  <c r="H228" i="5"/>
  <c r="J228" i="5"/>
  <c r="H229" i="5"/>
  <c r="J229" i="5"/>
  <c r="H230" i="5"/>
  <c r="J230" i="5"/>
  <c r="H231" i="5"/>
  <c r="J231" i="5"/>
  <c r="H232" i="5"/>
  <c r="J232" i="5"/>
  <c r="H233" i="5"/>
  <c r="J233" i="5"/>
  <c r="H234" i="5"/>
  <c r="J234" i="5"/>
  <c r="H235" i="5"/>
  <c r="J235" i="5"/>
  <c r="H236" i="5"/>
  <c r="J236" i="5"/>
  <c r="H237" i="5"/>
  <c r="J237" i="5"/>
  <c r="H238" i="5"/>
  <c r="J238" i="5"/>
  <c r="H239" i="5"/>
  <c r="J239" i="5"/>
  <c r="H240" i="5"/>
  <c r="J240" i="5"/>
  <c r="H241" i="5"/>
  <c r="J241" i="5"/>
  <c r="H242" i="5"/>
  <c r="J242" i="5"/>
  <c r="H243" i="5"/>
  <c r="J243" i="5"/>
  <c r="H244" i="5"/>
  <c r="J244" i="5"/>
  <c r="H245" i="5"/>
  <c r="J245" i="5"/>
  <c r="H246" i="5"/>
  <c r="J246" i="5"/>
  <c r="H247" i="5"/>
  <c r="J247" i="5"/>
  <c r="H248" i="5"/>
  <c r="J248" i="5"/>
  <c r="H249" i="5"/>
  <c r="J249" i="5"/>
  <c r="H252" i="5"/>
  <c r="J252" i="5"/>
  <c r="H250" i="5"/>
  <c r="J250" i="5"/>
  <c r="H251" i="5"/>
  <c r="J251" i="5"/>
  <c r="H253" i="5"/>
  <c r="J253" i="5"/>
  <c r="H254" i="5"/>
  <c r="J254" i="5"/>
  <c r="H255" i="5"/>
  <c r="J255" i="5"/>
  <c r="H256" i="5"/>
  <c r="J256" i="5"/>
  <c r="H257" i="5"/>
  <c r="J257" i="5"/>
  <c r="H258" i="5"/>
  <c r="J258" i="5"/>
  <c r="H259" i="5"/>
  <c r="J259" i="5"/>
  <c r="H260" i="5"/>
  <c r="J260" i="5"/>
  <c r="H261" i="5"/>
  <c r="J261" i="5"/>
  <c r="H262" i="5"/>
  <c r="J262" i="5"/>
  <c r="H263" i="5"/>
  <c r="J263" i="5"/>
  <c r="H264" i="5"/>
  <c r="J264" i="5"/>
  <c r="H265" i="5"/>
  <c r="J265" i="5"/>
  <c r="H266" i="5"/>
  <c r="J266" i="5"/>
  <c r="H267" i="5"/>
  <c r="J267" i="5"/>
  <c r="H268" i="5"/>
  <c r="J268" i="5"/>
  <c r="H269" i="5"/>
  <c r="J269" i="5"/>
  <c r="H270" i="5"/>
  <c r="J270" i="5"/>
  <c r="H271" i="5"/>
  <c r="J271" i="5"/>
  <c r="H272" i="5"/>
  <c r="J272" i="5"/>
  <c r="H273" i="5"/>
  <c r="J273" i="5"/>
  <c r="H274" i="5"/>
  <c r="J274" i="5"/>
  <c r="H275" i="5"/>
  <c r="J275" i="5"/>
  <c r="H276" i="5"/>
  <c r="J276" i="5"/>
  <c r="H277" i="5"/>
  <c r="J277" i="5"/>
  <c r="H278" i="5"/>
  <c r="J278" i="5"/>
  <c r="H279" i="5"/>
  <c r="J279" i="5"/>
  <c r="H280" i="5"/>
  <c r="J280" i="5"/>
  <c r="H281" i="5"/>
  <c r="J281" i="5"/>
  <c r="H282" i="5"/>
  <c r="J282" i="5"/>
  <c r="H283" i="5"/>
  <c r="J283" i="5"/>
  <c r="H284" i="5"/>
  <c r="J284" i="5"/>
  <c r="H285" i="5"/>
  <c r="J285" i="5"/>
  <c r="H286" i="5"/>
  <c r="J286" i="5"/>
  <c r="H287" i="5"/>
  <c r="J287" i="5"/>
  <c r="H288" i="5"/>
  <c r="J288" i="5"/>
  <c r="H289" i="5"/>
  <c r="J289" i="5"/>
  <c r="H290" i="5"/>
  <c r="J290" i="5"/>
  <c r="H291" i="5"/>
  <c r="J291" i="5"/>
  <c r="H292" i="5"/>
  <c r="J292" i="5"/>
  <c r="H293" i="5"/>
  <c r="J293" i="5"/>
  <c r="H294" i="5"/>
  <c r="J294" i="5"/>
  <c r="H295" i="5"/>
  <c r="J295" i="5"/>
  <c r="H296" i="5"/>
  <c r="J296" i="5"/>
  <c r="H297" i="5"/>
  <c r="J297" i="5"/>
  <c r="H298" i="5"/>
  <c r="J298" i="5"/>
  <c r="H299" i="5"/>
  <c r="J299" i="5"/>
  <c r="H300" i="5"/>
  <c r="J300" i="5"/>
  <c r="H301" i="5"/>
  <c r="J301" i="5"/>
  <c r="H302" i="5"/>
  <c r="J302" i="5"/>
  <c r="H304" i="5"/>
  <c r="J304" i="5"/>
  <c r="H305" i="5"/>
  <c r="J305" i="5"/>
  <c r="H307" i="5"/>
  <c r="J307" i="5"/>
  <c r="H308" i="5"/>
  <c r="J308" i="5"/>
  <c r="H309" i="5"/>
  <c r="J309" i="5"/>
  <c r="H310" i="5"/>
  <c r="J310" i="5"/>
  <c r="H311" i="5"/>
  <c r="J311" i="5"/>
  <c r="H312" i="5"/>
  <c r="J312" i="5"/>
  <c r="H313" i="5"/>
  <c r="J313" i="5"/>
  <c r="H314" i="5"/>
  <c r="J314" i="5"/>
  <c r="H315" i="5"/>
  <c r="J315" i="5"/>
  <c r="H316" i="5"/>
  <c r="J316" i="5"/>
  <c r="H317" i="5"/>
  <c r="J317" i="5"/>
  <c r="H318" i="5"/>
  <c r="J318" i="5"/>
  <c r="H319" i="5"/>
  <c r="J319" i="5"/>
  <c r="H320" i="5"/>
  <c r="J320" i="5"/>
  <c r="H321" i="5"/>
  <c r="J321" i="5"/>
  <c r="H322" i="5"/>
  <c r="J322" i="5"/>
  <c r="H323" i="5"/>
  <c r="J323" i="5"/>
  <c r="H324" i="5"/>
  <c r="J324" i="5"/>
  <c r="H325" i="5"/>
  <c r="J325" i="5"/>
  <c r="H326" i="5"/>
  <c r="J326" i="5"/>
  <c r="H327" i="5"/>
  <c r="J327" i="5"/>
  <c r="H328" i="5"/>
  <c r="J328" i="5"/>
  <c r="H329" i="5"/>
  <c r="J329" i="5"/>
  <c r="H330" i="5"/>
  <c r="J330" i="5"/>
  <c r="H331" i="5"/>
  <c r="J331" i="5"/>
  <c r="H332" i="5"/>
  <c r="J332" i="5"/>
  <c r="H333" i="5"/>
  <c r="J333" i="5"/>
  <c r="H334" i="5"/>
  <c r="J334" i="5"/>
  <c r="H335" i="5"/>
  <c r="J335" i="5"/>
  <c r="H336" i="5"/>
  <c r="J336" i="5"/>
  <c r="H337" i="5"/>
  <c r="J337" i="5"/>
  <c r="H338" i="5"/>
  <c r="J338" i="5"/>
  <c r="H339" i="5"/>
  <c r="J339" i="5"/>
  <c r="H340" i="5"/>
  <c r="J340" i="5"/>
  <c r="H341" i="5"/>
  <c r="J341" i="5"/>
  <c r="H342" i="5"/>
  <c r="J342" i="5"/>
  <c r="H343" i="5"/>
  <c r="J343" i="5"/>
  <c r="H344" i="5"/>
  <c r="J344" i="5"/>
  <c r="H345" i="5"/>
  <c r="J345" i="5"/>
  <c r="H346" i="5"/>
  <c r="J346" i="5"/>
  <c r="H347" i="5"/>
  <c r="J347" i="5"/>
  <c r="H348" i="5"/>
  <c r="J348" i="5"/>
  <c r="H349" i="5"/>
  <c r="J349" i="5"/>
  <c r="H350" i="5"/>
  <c r="J350" i="5"/>
  <c r="H351" i="5"/>
  <c r="J351" i="5"/>
  <c r="H352" i="5"/>
  <c r="J352" i="5"/>
  <c r="H353" i="5"/>
  <c r="J353" i="5"/>
  <c r="H354" i="5"/>
  <c r="J354" i="5"/>
  <c r="H355" i="5"/>
  <c r="J355" i="5"/>
  <c r="H356" i="5"/>
  <c r="J356" i="5"/>
  <c r="H357" i="5"/>
  <c r="J357" i="5"/>
  <c r="H358" i="5"/>
  <c r="J358" i="5"/>
  <c r="H359" i="5"/>
  <c r="J359" i="5"/>
  <c r="H360" i="5"/>
  <c r="J360" i="5"/>
  <c r="H361" i="5"/>
  <c r="J361" i="5"/>
  <c r="H362" i="5"/>
  <c r="J362" i="5"/>
  <c r="H363" i="5"/>
  <c r="J363" i="5"/>
  <c r="H364" i="5"/>
  <c r="J364" i="5"/>
  <c r="H365" i="5"/>
  <c r="J365" i="5"/>
  <c r="J2" i="5"/>
  <c r="H2" i="5"/>
  <c r="J354" i="6"/>
  <c r="H354" i="6"/>
  <c r="J353" i="6"/>
  <c r="H353" i="6"/>
  <c r="J352" i="6"/>
  <c r="H352" i="6"/>
  <c r="J351" i="6"/>
  <c r="H351" i="6"/>
  <c r="J350" i="6"/>
  <c r="H350" i="6"/>
  <c r="J349" i="6"/>
  <c r="H349" i="6"/>
  <c r="J348" i="6"/>
  <c r="H348" i="6"/>
  <c r="J347" i="6"/>
  <c r="H347" i="6"/>
  <c r="J346" i="6"/>
  <c r="H346" i="6"/>
  <c r="J345" i="6"/>
  <c r="H345" i="6"/>
  <c r="J344" i="6"/>
  <c r="H344" i="6"/>
  <c r="J343" i="6"/>
  <c r="H343" i="6"/>
  <c r="J342" i="6"/>
  <c r="H342" i="6"/>
  <c r="J341" i="6"/>
  <c r="H341" i="6"/>
  <c r="J340" i="6"/>
  <c r="H340" i="6"/>
  <c r="J339" i="6"/>
  <c r="H339" i="6"/>
  <c r="J338" i="6"/>
  <c r="H338" i="6"/>
  <c r="J337" i="6"/>
  <c r="H337" i="6"/>
  <c r="J336" i="6"/>
  <c r="H336" i="6"/>
  <c r="J335" i="6"/>
  <c r="H335" i="6"/>
  <c r="J334" i="6"/>
  <c r="H334" i="6"/>
  <c r="J333" i="6"/>
  <c r="H333" i="6"/>
  <c r="J332" i="6"/>
  <c r="H332" i="6"/>
  <c r="J331" i="6"/>
  <c r="H331" i="6"/>
  <c r="J330" i="6"/>
  <c r="H330" i="6"/>
  <c r="J329" i="6"/>
  <c r="H329" i="6"/>
  <c r="J328" i="6"/>
  <c r="H328" i="6"/>
  <c r="J327" i="6"/>
  <c r="H327" i="6"/>
  <c r="J326" i="6"/>
  <c r="H326" i="6"/>
  <c r="J325" i="6"/>
  <c r="H325" i="6"/>
  <c r="J324" i="6"/>
  <c r="H324" i="6"/>
  <c r="J323" i="6"/>
  <c r="H323" i="6"/>
  <c r="J322" i="6"/>
  <c r="H322" i="6"/>
  <c r="J321" i="6"/>
  <c r="H321" i="6"/>
  <c r="J320" i="6"/>
  <c r="H320" i="6"/>
  <c r="J319" i="6"/>
  <c r="H319" i="6"/>
  <c r="J318" i="6"/>
  <c r="H318" i="6"/>
  <c r="J317" i="6"/>
  <c r="H317" i="6"/>
  <c r="J316" i="6"/>
  <c r="H316" i="6"/>
  <c r="J315" i="6"/>
  <c r="H315" i="6"/>
  <c r="J314" i="6"/>
  <c r="H314" i="6"/>
  <c r="J313" i="6"/>
  <c r="H313" i="6"/>
  <c r="J312" i="6"/>
  <c r="H312" i="6"/>
  <c r="J311" i="6"/>
  <c r="H311" i="6"/>
  <c r="J310" i="6"/>
  <c r="H310" i="6"/>
  <c r="J309" i="6"/>
  <c r="H309" i="6"/>
  <c r="J308" i="6"/>
  <c r="H308" i="6"/>
  <c r="J307" i="6"/>
  <c r="H307" i="6"/>
  <c r="J306" i="6"/>
  <c r="H306" i="6"/>
  <c r="J305" i="6"/>
  <c r="H305" i="6"/>
  <c r="J304" i="6"/>
  <c r="H304" i="6"/>
  <c r="J303" i="6"/>
  <c r="H303" i="6"/>
  <c r="J302" i="6"/>
  <c r="H302" i="6"/>
  <c r="J301" i="6"/>
  <c r="H301" i="6"/>
  <c r="J300" i="6"/>
  <c r="H300" i="6"/>
  <c r="J299" i="6"/>
  <c r="H299" i="6"/>
  <c r="J298" i="6"/>
  <c r="H298" i="6"/>
  <c r="J297" i="6"/>
  <c r="H297" i="6"/>
  <c r="J296" i="6"/>
  <c r="H296" i="6"/>
  <c r="J295" i="6"/>
  <c r="H295" i="6"/>
  <c r="J294" i="6"/>
  <c r="H294" i="6"/>
  <c r="J293" i="6"/>
  <c r="H293" i="6"/>
  <c r="J292" i="6"/>
  <c r="H292" i="6"/>
  <c r="J291" i="6"/>
  <c r="H291" i="6"/>
  <c r="J290" i="6"/>
  <c r="H290" i="6"/>
  <c r="J289" i="6"/>
  <c r="H289" i="6"/>
  <c r="J288" i="6"/>
  <c r="H288" i="6"/>
  <c r="J287" i="6"/>
  <c r="H287" i="6"/>
  <c r="J286" i="6"/>
  <c r="H286" i="6"/>
  <c r="J285" i="6"/>
  <c r="H285" i="6"/>
  <c r="J284" i="6"/>
  <c r="H284" i="6"/>
  <c r="J283" i="6"/>
  <c r="H283" i="6"/>
  <c r="J282" i="6"/>
  <c r="H282" i="6"/>
  <c r="J281" i="6"/>
  <c r="H281" i="6"/>
  <c r="J280" i="6"/>
  <c r="H280" i="6"/>
  <c r="J279" i="6"/>
  <c r="H279" i="6"/>
  <c r="J278" i="6"/>
  <c r="H278" i="6"/>
  <c r="J277" i="6"/>
  <c r="H277" i="6"/>
  <c r="J276" i="6"/>
  <c r="H276" i="6"/>
  <c r="J275" i="6"/>
  <c r="H275" i="6"/>
  <c r="J274" i="6"/>
  <c r="H274" i="6"/>
  <c r="J273" i="6"/>
  <c r="H273" i="6"/>
  <c r="J272" i="6"/>
  <c r="H272" i="6"/>
  <c r="J271" i="6"/>
  <c r="H271" i="6"/>
  <c r="J270" i="6"/>
  <c r="H270" i="6"/>
  <c r="J269" i="6"/>
  <c r="H269" i="6"/>
  <c r="J268" i="6"/>
  <c r="H268" i="6"/>
  <c r="J267" i="6"/>
  <c r="H267" i="6"/>
  <c r="J266" i="6"/>
  <c r="H266" i="6"/>
  <c r="J265" i="6"/>
  <c r="H265" i="6"/>
  <c r="J264" i="6"/>
  <c r="H264" i="6"/>
  <c r="J263" i="6"/>
  <c r="H263" i="6"/>
  <c r="J262" i="6"/>
  <c r="H262" i="6"/>
  <c r="J261" i="6"/>
  <c r="H261" i="6"/>
  <c r="J260" i="6"/>
  <c r="H260" i="6"/>
  <c r="J259" i="6"/>
  <c r="H259" i="6"/>
  <c r="J258" i="6"/>
  <c r="H258" i="6"/>
  <c r="J257" i="6"/>
  <c r="H257" i="6"/>
  <c r="J256" i="6"/>
  <c r="H256" i="6"/>
  <c r="J255" i="6"/>
  <c r="H255" i="6"/>
  <c r="J254" i="6"/>
  <c r="H254" i="6"/>
  <c r="J253" i="6"/>
  <c r="H253" i="6"/>
  <c r="J252" i="6"/>
  <c r="H252" i="6"/>
  <c r="J251" i="6"/>
  <c r="H251" i="6"/>
  <c r="J250" i="6"/>
  <c r="H250" i="6"/>
  <c r="J249" i="6"/>
  <c r="H249" i="6"/>
  <c r="J248" i="6"/>
  <c r="H248" i="6"/>
  <c r="J247" i="6"/>
  <c r="H247" i="6"/>
  <c r="J246" i="6"/>
  <c r="H246" i="6"/>
  <c r="J245" i="6"/>
  <c r="H245" i="6"/>
  <c r="J244" i="6"/>
  <c r="H244" i="6"/>
  <c r="J243" i="6"/>
  <c r="H243" i="6"/>
  <c r="J242" i="6"/>
  <c r="H242" i="6"/>
  <c r="J241" i="6"/>
  <c r="H241" i="6"/>
  <c r="J240" i="6"/>
  <c r="H240" i="6"/>
  <c r="J239" i="6"/>
  <c r="H239" i="6"/>
  <c r="J238" i="6"/>
  <c r="H238" i="6"/>
  <c r="J237" i="6"/>
  <c r="H237" i="6"/>
  <c r="J236" i="6"/>
  <c r="H236" i="6"/>
  <c r="J235" i="6"/>
  <c r="H235" i="6"/>
  <c r="J234" i="6"/>
  <c r="H234" i="6"/>
  <c r="J233" i="6"/>
  <c r="H233" i="6"/>
  <c r="J232" i="6"/>
  <c r="H232" i="6"/>
  <c r="J231" i="6"/>
  <c r="H231" i="6"/>
  <c r="J230" i="6"/>
  <c r="H230" i="6"/>
  <c r="J229" i="6"/>
  <c r="H229" i="6"/>
  <c r="J228" i="6"/>
  <c r="H228" i="6"/>
  <c r="J227" i="6"/>
  <c r="H227" i="6"/>
  <c r="J226" i="6"/>
  <c r="H226" i="6"/>
  <c r="J225" i="6"/>
  <c r="H225" i="6"/>
  <c r="J224" i="6"/>
  <c r="H224" i="6"/>
  <c r="J223" i="6"/>
  <c r="H223" i="6"/>
  <c r="J222" i="6"/>
  <c r="H222" i="6"/>
  <c r="J221" i="6"/>
  <c r="H221" i="6"/>
  <c r="J220" i="6"/>
  <c r="H220" i="6"/>
  <c r="J219" i="6"/>
  <c r="H219" i="6"/>
  <c r="J218" i="6"/>
  <c r="H218" i="6"/>
  <c r="J217" i="6"/>
  <c r="H217" i="6"/>
  <c r="J216" i="6"/>
  <c r="H216" i="6"/>
  <c r="J215" i="6"/>
  <c r="H215" i="6"/>
  <c r="J214" i="6"/>
  <c r="H214" i="6"/>
  <c r="J213" i="6"/>
  <c r="H213" i="6"/>
  <c r="J212" i="6"/>
  <c r="H212" i="6"/>
  <c r="J211" i="6"/>
  <c r="H211" i="6"/>
  <c r="J210" i="6"/>
  <c r="H210" i="6"/>
  <c r="J209" i="6"/>
  <c r="H209" i="6"/>
  <c r="J208" i="6"/>
  <c r="H208" i="6"/>
  <c r="J207" i="6"/>
  <c r="H207" i="6"/>
  <c r="J206" i="6"/>
  <c r="H206" i="6"/>
  <c r="J205" i="6"/>
  <c r="H205" i="6"/>
  <c r="J204" i="6"/>
  <c r="H204" i="6"/>
  <c r="J203" i="6"/>
  <c r="H203" i="6"/>
  <c r="J202" i="6"/>
  <c r="H202" i="6"/>
  <c r="J201" i="6"/>
  <c r="H201" i="6"/>
  <c r="J200" i="6"/>
  <c r="H200" i="6"/>
  <c r="J199" i="6"/>
  <c r="H199" i="6"/>
  <c r="J198" i="6"/>
  <c r="H198" i="6"/>
  <c r="J197" i="6"/>
  <c r="H197" i="6"/>
  <c r="J196" i="6"/>
  <c r="H196" i="6"/>
  <c r="J195" i="6"/>
  <c r="H195" i="6"/>
  <c r="J194" i="6"/>
  <c r="H194" i="6"/>
  <c r="J193" i="6"/>
  <c r="H193" i="6"/>
  <c r="J192" i="6"/>
  <c r="H192" i="6"/>
  <c r="J191" i="6"/>
  <c r="H191" i="6"/>
  <c r="J190" i="6"/>
  <c r="H190" i="6"/>
  <c r="J189" i="6"/>
  <c r="H189" i="6"/>
  <c r="J188" i="6"/>
  <c r="H188" i="6"/>
  <c r="J187" i="6"/>
  <c r="H187" i="6"/>
  <c r="J186" i="6"/>
  <c r="H186" i="6"/>
  <c r="J185" i="6"/>
  <c r="H185" i="6"/>
  <c r="J184" i="6"/>
  <c r="H184" i="6"/>
  <c r="J183" i="6"/>
  <c r="H183" i="6"/>
  <c r="J182" i="6"/>
  <c r="H182" i="6"/>
  <c r="J181" i="6"/>
  <c r="H181" i="6"/>
  <c r="J180" i="6"/>
  <c r="H180" i="6"/>
  <c r="J179" i="6"/>
  <c r="H179" i="6"/>
  <c r="J178" i="6"/>
  <c r="H178" i="6"/>
  <c r="J177" i="6"/>
  <c r="H177" i="6"/>
  <c r="J176" i="6"/>
  <c r="H176" i="6"/>
  <c r="J175" i="6"/>
  <c r="H175" i="6"/>
  <c r="J174" i="6"/>
  <c r="H174" i="6"/>
  <c r="J173" i="6"/>
  <c r="H173" i="6"/>
  <c r="J172" i="6"/>
  <c r="H172" i="6"/>
  <c r="J171" i="6"/>
  <c r="H171" i="6"/>
  <c r="J170" i="6"/>
  <c r="H170" i="6"/>
  <c r="J169" i="6"/>
  <c r="H169" i="6"/>
  <c r="J168" i="6"/>
  <c r="H168" i="6"/>
  <c r="J167" i="6"/>
  <c r="H167" i="6"/>
  <c r="J166" i="6"/>
  <c r="H166" i="6"/>
  <c r="J165" i="6"/>
  <c r="H165" i="6"/>
  <c r="J164" i="6"/>
  <c r="H164" i="6"/>
  <c r="J163" i="6"/>
  <c r="H163" i="6"/>
  <c r="J162" i="6"/>
  <c r="H162" i="6"/>
  <c r="J161" i="6"/>
  <c r="H161" i="6"/>
  <c r="J160" i="6"/>
  <c r="H160" i="6"/>
  <c r="J159" i="6"/>
  <c r="H159" i="6"/>
  <c r="J158" i="6"/>
  <c r="H158" i="6"/>
  <c r="J157" i="6"/>
  <c r="H157" i="6"/>
  <c r="J156" i="6"/>
  <c r="H156" i="6"/>
  <c r="J155" i="6"/>
  <c r="H155" i="6"/>
  <c r="J154" i="6"/>
  <c r="H154" i="6"/>
  <c r="J153" i="6"/>
  <c r="H153" i="6"/>
  <c r="J152" i="6"/>
  <c r="H152" i="6"/>
  <c r="J151" i="6"/>
  <c r="H151" i="6"/>
  <c r="J150" i="6"/>
  <c r="H150" i="6"/>
  <c r="J149" i="6"/>
  <c r="H149" i="6"/>
  <c r="J148" i="6"/>
  <c r="H148" i="6"/>
  <c r="J147" i="6"/>
  <c r="H147" i="6"/>
  <c r="J146" i="6"/>
  <c r="H146" i="6"/>
  <c r="J145" i="6"/>
  <c r="H145" i="6"/>
  <c r="J144" i="6"/>
  <c r="H144" i="6"/>
  <c r="J143" i="6"/>
  <c r="H143" i="6"/>
  <c r="J142" i="6"/>
  <c r="H142" i="6"/>
  <c r="J141" i="6"/>
  <c r="H141" i="6"/>
  <c r="J140" i="6"/>
  <c r="H140" i="6"/>
  <c r="J139" i="6"/>
  <c r="H139" i="6"/>
  <c r="J138" i="6"/>
  <c r="H138" i="6"/>
  <c r="J137" i="6"/>
  <c r="H137" i="6"/>
  <c r="J136" i="6"/>
  <c r="H136" i="6"/>
  <c r="J135" i="6"/>
  <c r="H135" i="6"/>
  <c r="J134" i="6"/>
  <c r="H134" i="6"/>
  <c r="J133" i="6"/>
  <c r="H133" i="6"/>
  <c r="J132" i="6"/>
  <c r="H132" i="6"/>
  <c r="J131" i="6"/>
  <c r="H131" i="6"/>
  <c r="J130" i="6"/>
  <c r="H130" i="6"/>
  <c r="J129" i="6"/>
  <c r="H129" i="6"/>
  <c r="J128" i="6"/>
  <c r="H128" i="6"/>
  <c r="J127" i="6"/>
  <c r="H127" i="6"/>
  <c r="J126" i="6"/>
  <c r="H126" i="6"/>
  <c r="J125" i="6"/>
  <c r="H125" i="6"/>
  <c r="J124" i="6"/>
  <c r="H124" i="6"/>
  <c r="J123" i="6"/>
  <c r="H123" i="6"/>
  <c r="J122" i="6"/>
  <c r="H122" i="6"/>
  <c r="J121" i="6"/>
  <c r="H121" i="6"/>
  <c r="J120" i="6"/>
  <c r="H120" i="6"/>
  <c r="J119" i="6"/>
  <c r="H119" i="6"/>
  <c r="J118" i="6"/>
  <c r="H118" i="6"/>
  <c r="J117" i="6"/>
  <c r="H117" i="6"/>
  <c r="J116" i="6"/>
  <c r="H116" i="6"/>
  <c r="J115" i="6"/>
  <c r="H115" i="6"/>
  <c r="J114" i="6"/>
  <c r="H114" i="6"/>
  <c r="J113" i="6"/>
  <c r="H113" i="6"/>
  <c r="J112" i="6"/>
  <c r="H112" i="6"/>
  <c r="J111" i="6"/>
  <c r="H111" i="6"/>
  <c r="J110" i="6"/>
  <c r="H110" i="6"/>
  <c r="J109" i="6"/>
  <c r="H109" i="6"/>
  <c r="J108" i="6"/>
  <c r="H108" i="6"/>
  <c r="J107" i="6"/>
  <c r="H107" i="6"/>
  <c r="J106" i="6"/>
  <c r="H106" i="6"/>
  <c r="J105" i="6"/>
  <c r="H105" i="6"/>
  <c r="J104" i="6"/>
  <c r="H104" i="6"/>
  <c r="J103" i="6"/>
  <c r="H103" i="6"/>
  <c r="J102" i="6"/>
  <c r="H102" i="6"/>
  <c r="J101" i="6"/>
  <c r="H101" i="6"/>
  <c r="J100" i="6"/>
  <c r="H100" i="6"/>
  <c r="J99" i="6"/>
  <c r="H99" i="6"/>
  <c r="J98" i="6"/>
  <c r="H98" i="6"/>
  <c r="J97" i="6"/>
  <c r="H97" i="6"/>
  <c r="J96" i="6"/>
  <c r="H96" i="6"/>
  <c r="J95" i="6"/>
  <c r="H95" i="6"/>
  <c r="J94" i="6"/>
  <c r="H94" i="6"/>
  <c r="J93" i="6"/>
  <c r="H93" i="6"/>
  <c r="J92" i="6"/>
  <c r="H92" i="6"/>
  <c r="J91" i="6"/>
  <c r="H91" i="6"/>
  <c r="J90" i="6"/>
  <c r="H90" i="6"/>
  <c r="J89" i="6"/>
  <c r="H89" i="6"/>
  <c r="J88" i="6"/>
  <c r="H88" i="6"/>
  <c r="J87" i="6"/>
  <c r="H87" i="6"/>
  <c r="J86" i="6"/>
  <c r="H86" i="6"/>
  <c r="J85" i="6"/>
  <c r="H85" i="6"/>
  <c r="J84" i="6"/>
  <c r="H84" i="6"/>
  <c r="J83" i="6"/>
  <c r="H83" i="6"/>
  <c r="J82" i="6"/>
  <c r="H82" i="6"/>
  <c r="J81" i="6"/>
  <c r="H81" i="6"/>
  <c r="J80" i="6"/>
  <c r="H80" i="6"/>
  <c r="J79" i="6"/>
  <c r="H79" i="6"/>
  <c r="J78" i="6"/>
  <c r="H78" i="6"/>
  <c r="J77" i="6"/>
  <c r="H77" i="6"/>
  <c r="J76" i="6"/>
  <c r="H76" i="6"/>
  <c r="J75" i="6"/>
  <c r="H75" i="6"/>
  <c r="J74" i="6"/>
  <c r="H74" i="6"/>
  <c r="J73" i="6"/>
  <c r="H73" i="6"/>
  <c r="J72" i="6"/>
  <c r="H72" i="6"/>
  <c r="J71" i="6"/>
  <c r="H71" i="6"/>
  <c r="J70" i="6"/>
  <c r="H70" i="6"/>
  <c r="J69" i="6"/>
  <c r="H69" i="6"/>
  <c r="J68" i="6"/>
  <c r="H68" i="6"/>
  <c r="J67" i="6"/>
  <c r="H67" i="6"/>
  <c r="J66" i="6"/>
  <c r="H66" i="6"/>
  <c r="J65" i="6"/>
  <c r="H65" i="6"/>
  <c r="J64" i="6"/>
  <c r="H64" i="6"/>
  <c r="J63" i="6"/>
  <c r="H63" i="6"/>
  <c r="J62" i="6"/>
  <c r="H62" i="6"/>
  <c r="J61" i="6"/>
  <c r="H61" i="6"/>
  <c r="J60" i="6"/>
  <c r="H60" i="6"/>
  <c r="J59" i="6"/>
  <c r="H59" i="6"/>
  <c r="J58" i="6"/>
  <c r="H58" i="6"/>
  <c r="J57" i="6"/>
  <c r="H57" i="6"/>
  <c r="J56" i="6"/>
  <c r="H56" i="6"/>
  <c r="J55" i="6"/>
  <c r="H55" i="6"/>
  <c r="J54" i="6"/>
  <c r="H54" i="6"/>
  <c r="J53" i="6"/>
  <c r="H53" i="6"/>
  <c r="J52" i="6"/>
  <c r="H52" i="6"/>
  <c r="J51" i="6"/>
  <c r="H51" i="6"/>
  <c r="J50" i="6"/>
  <c r="H50" i="6"/>
  <c r="J49" i="6"/>
  <c r="H49" i="6"/>
  <c r="J48" i="6"/>
  <c r="H48" i="6"/>
  <c r="J47" i="6"/>
  <c r="H47" i="6"/>
  <c r="J46" i="6"/>
  <c r="H46" i="6"/>
  <c r="J45" i="6"/>
  <c r="H45" i="6"/>
  <c r="J44" i="6"/>
  <c r="H44" i="6"/>
  <c r="J43" i="6"/>
  <c r="H43" i="6"/>
  <c r="J42" i="6"/>
  <c r="H42" i="6"/>
  <c r="J41" i="6"/>
  <c r="H41" i="6"/>
  <c r="J40" i="6"/>
  <c r="H40" i="6"/>
  <c r="J39" i="6"/>
  <c r="H39" i="6"/>
  <c r="J38" i="6"/>
  <c r="H38" i="6"/>
  <c r="J37" i="6"/>
  <c r="H37" i="6"/>
  <c r="J36" i="6"/>
  <c r="H36" i="6"/>
  <c r="J35" i="6"/>
  <c r="H35" i="6"/>
  <c r="J34" i="6"/>
  <c r="H34" i="6"/>
  <c r="J33" i="6"/>
  <c r="H33" i="6"/>
  <c r="J32" i="6"/>
  <c r="H32" i="6"/>
  <c r="J31" i="6"/>
  <c r="H31" i="6"/>
  <c r="J30" i="6"/>
  <c r="H30" i="6"/>
  <c r="J29" i="6"/>
  <c r="H29" i="6"/>
  <c r="J28" i="6"/>
  <c r="H28" i="6"/>
  <c r="J27" i="6"/>
  <c r="H27" i="6"/>
  <c r="J26" i="6"/>
  <c r="H26" i="6"/>
  <c r="J25" i="6"/>
  <c r="H25" i="6"/>
  <c r="J24" i="6"/>
  <c r="H24" i="6"/>
  <c r="J23" i="6"/>
  <c r="H23" i="6"/>
  <c r="J22" i="6"/>
  <c r="H22" i="6"/>
  <c r="J21" i="6"/>
  <c r="H21" i="6"/>
  <c r="J20" i="6"/>
  <c r="H20" i="6"/>
  <c r="J19" i="6"/>
  <c r="H19" i="6"/>
  <c r="J18" i="6"/>
  <c r="H18" i="6"/>
  <c r="J17" i="6"/>
  <c r="H17" i="6"/>
  <c r="J16" i="6"/>
  <c r="H16" i="6"/>
  <c r="J15" i="6"/>
  <c r="H15" i="6"/>
  <c r="J14" i="6"/>
  <c r="H14" i="6"/>
  <c r="J13" i="6"/>
  <c r="H13" i="6"/>
  <c r="J12" i="6"/>
  <c r="H12" i="6"/>
  <c r="J11" i="6"/>
  <c r="H11" i="6"/>
  <c r="J10" i="6"/>
  <c r="H10" i="6"/>
  <c r="J9" i="6"/>
  <c r="H9" i="6"/>
  <c r="J8" i="6"/>
  <c r="H8" i="6"/>
  <c r="J7" i="6"/>
  <c r="H7" i="6"/>
  <c r="J6" i="6"/>
  <c r="H6" i="6"/>
  <c r="J5" i="6"/>
  <c r="H5" i="6"/>
  <c r="J4" i="6"/>
  <c r="H4" i="6"/>
  <c r="J3" i="6"/>
  <c r="H3" i="6"/>
  <c r="J2" i="6"/>
  <c r="H2" i="6"/>
  <c r="J41" i="4"/>
  <c r="H41" i="4"/>
  <c r="J40" i="4"/>
  <c r="H40" i="4"/>
  <c r="J39" i="4"/>
  <c r="H39" i="4"/>
  <c r="J38" i="4"/>
  <c r="H38" i="4"/>
  <c r="J37" i="4"/>
  <c r="H37" i="4"/>
  <c r="J36" i="4"/>
  <c r="H36" i="4"/>
  <c r="J35" i="4"/>
  <c r="H35" i="4"/>
  <c r="J34" i="4"/>
  <c r="H34" i="4"/>
  <c r="J33" i="4"/>
  <c r="H33" i="4"/>
  <c r="J32" i="4"/>
  <c r="H32" i="4"/>
  <c r="J31" i="4"/>
  <c r="H31" i="4"/>
  <c r="J30" i="4"/>
  <c r="H30" i="4"/>
  <c r="J29" i="4"/>
  <c r="H29" i="4"/>
  <c r="J28" i="4"/>
  <c r="H28" i="4"/>
  <c r="J27" i="4"/>
  <c r="H27" i="4"/>
  <c r="J26" i="4"/>
  <c r="H26" i="4"/>
  <c r="J25" i="4"/>
  <c r="H25" i="4"/>
  <c r="J24" i="4"/>
  <c r="H24" i="4"/>
  <c r="J23" i="4"/>
  <c r="H23" i="4"/>
  <c r="J22" i="4"/>
  <c r="H22" i="4"/>
  <c r="J21" i="4"/>
  <c r="H21" i="4"/>
  <c r="J20" i="4"/>
  <c r="H20" i="4"/>
  <c r="J19" i="4"/>
  <c r="H19" i="4"/>
  <c r="J18" i="4"/>
  <c r="H18" i="4"/>
  <c r="J17" i="4"/>
  <c r="H17" i="4"/>
  <c r="J16" i="4"/>
  <c r="H16" i="4"/>
  <c r="J15" i="4"/>
  <c r="H15" i="4"/>
  <c r="J14" i="4"/>
  <c r="H14" i="4"/>
  <c r="J13" i="4"/>
  <c r="H13" i="4"/>
  <c r="J12" i="4"/>
  <c r="H12" i="4"/>
  <c r="J11" i="4"/>
  <c r="H11" i="4"/>
  <c r="J10" i="4"/>
  <c r="H10" i="4"/>
  <c r="J9" i="4"/>
  <c r="H9" i="4"/>
  <c r="J8" i="4"/>
  <c r="H8" i="4"/>
  <c r="J7" i="4"/>
  <c r="H7" i="4"/>
  <c r="J6" i="4"/>
  <c r="H6" i="4"/>
  <c r="J5" i="4"/>
  <c r="H5" i="4"/>
  <c r="J4" i="4"/>
  <c r="H4" i="4"/>
  <c r="J3" i="4"/>
  <c r="H3" i="4"/>
  <c r="J2" i="4"/>
  <c r="H2" i="4"/>
  <c r="I150" i="5" l="1"/>
  <c r="E2" i="7"/>
  <c r="K3" i="7"/>
  <c r="I306" i="5"/>
  <c r="I303" i="5"/>
  <c r="I361" i="5"/>
  <c r="I9" i="4"/>
  <c r="I19" i="4"/>
  <c r="I29" i="4"/>
  <c r="I39" i="4"/>
  <c r="I10" i="4"/>
  <c r="I20" i="4"/>
  <c r="I30" i="4"/>
  <c r="I40" i="4"/>
  <c r="I11" i="4"/>
  <c r="I21" i="4"/>
  <c r="I31" i="4"/>
  <c r="I41" i="4"/>
  <c r="I38" i="4"/>
  <c r="I12" i="4"/>
  <c r="I22" i="4"/>
  <c r="I32" i="4"/>
  <c r="I3" i="4"/>
  <c r="I13" i="4"/>
  <c r="I23" i="4"/>
  <c r="I33" i="4"/>
  <c r="I5" i="6"/>
  <c r="I4" i="6"/>
  <c r="I14" i="6"/>
  <c r="I24" i="6"/>
  <c r="I34" i="6"/>
  <c r="I44" i="6"/>
  <c r="I54" i="6"/>
  <c r="I64" i="6"/>
  <c r="I74" i="6"/>
  <c r="I84" i="6"/>
  <c r="I94" i="6"/>
  <c r="I104" i="6"/>
  <c r="I113" i="6"/>
  <c r="I123" i="6"/>
  <c r="I133" i="6"/>
  <c r="I143" i="6"/>
  <c r="I153" i="6"/>
  <c r="I163" i="6"/>
  <c r="I173" i="6"/>
  <c r="I183" i="6"/>
  <c r="I193" i="6"/>
  <c r="I203" i="6"/>
  <c r="I213" i="6"/>
  <c r="I223" i="6"/>
  <c r="I233" i="6"/>
  <c r="I243" i="6"/>
  <c r="I15" i="6"/>
  <c r="I25" i="6"/>
  <c r="I35" i="6"/>
  <c r="I40" i="6"/>
  <c r="I45" i="6"/>
  <c r="I50" i="6"/>
  <c r="I55" i="6"/>
  <c r="I60" i="6"/>
  <c r="I65" i="6"/>
  <c r="I70" i="6"/>
  <c r="I75" i="6"/>
  <c r="I80" i="6"/>
  <c r="I85" i="6"/>
  <c r="I90" i="6"/>
  <c r="I95" i="6"/>
  <c r="I100" i="6"/>
  <c r="I105" i="6"/>
  <c r="I114" i="6"/>
  <c r="I124" i="6"/>
  <c r="I134" i="6"/>
  <c r="I144" i="6"/>
  <c r="I154" i="6"/>
  <c r="I164" i="6"/>
  <c r="I174" i="6"/>
  <c r="I184" i="6"/>
  <c r="I194" i="6"/>
  <c r="I204" i="6"/>
  <c r="I214" i="6"/>
  <c r="I224" i="6"/>
  <c r="I234" i="6"/>
  <c r="I244" i="6"/>
  <c r="I254" i="6"/>
  <c r="I264" i="6"/>
  <c r="I274" i="6"/>
  <c r="I284" i="6"/>
  <c r="I294" i="6"/>
  <c r="I304" i="6"/>
  <c r="I314" i="6"/>
  <c r="I324" i="6"/>
  <c r="I334" i="6"/>
  <c r="I344" i="6"/>
  <c r="I354" i="6"/>
  <c r="I6" i="6"/>
  <c r="I11" i="6"/>
  <c r="I16" i="6"/>
  <c r="I21" i="6"/>
  <c r="I31" i="6"/>
  <c r="I41" i="6"/>
  <c r="I51" i="6"/>
  <c r="I61" i="6"/>
  <c r="I71" i="6"/>
  <c r="I81" i="6"/>
  <c r="I91" i="6"/>
  <c r="I101" i="6"/>
  <c r="I110" i="6"/>
  <c r="I120" i="6"/>
  <c r="I130" i="6"/>
  <c r="I140" i="6"/>
  <c r="I150" i="6"/>
  <c r="I160" i="6"/>
  <c r="I170" i="6"/>
  <c r="I180" i="6"/>
  <c r="I190" i="6"/>
  <c r="I200" i="6"/>
  <c r="I205" i="6"/>
  <c r="I210" i="6"/>
  <c r="I215" i="6"/>
  <c r="I220" i="6"/>
  <c r="I225" i="6"/>
  <c r="I230" i="6"/>
  <c r="I235" i="6"/>
  <c r="I240" i="6"/>
  <c r="I245" i="6"/>
  <c r="I250" i="6"/>
  <c r="I255" i="6"/>
  <c r="I260" i="6"/>
  <c r="I265" i="6"/>
  <c r="I270" i="6"/>
  <c r="I275" i="6"/>
  <c r="I280" i="6"/>
  <c r="I285" i="6"/>
  <c r="I290" i="6"/>
  <c r="I295" i="6"/>
  <c r="I300" i="6"/>
  <c r="I305" i="6"/>
  <c r="I310" i="6"/>
  <c r="I315" i="6"/>
  <c r="I320" i="6"/>
  <c r="I325" i="6"/>
  <c r="I330" i="6"/>
  <c r="I335" i="6"/>
  <c r="I340" i="6"/>
  <c r="I345" i="6"/>
  <c r="I350" i="6"/>
  <c r="I351" i="6"/>
  <c r="I341" i="6"/>
  <c r="I346" i="6"/>
  <c r="I22" i="6"/>
  <c r="I8" i="6"/>
  <c r="I13" i="6"/>
  <c r="I18" i="6"/>
  <c r="I23" i="6"/>
  <c r="I28" i="6"/>
  <c r="I33" i="6"/>
  <c r="I38" i="6"/>
  <c r="I43" i="6"/>
  <c r="I48" i="6"/>
  <c r="I53" i="6"/>
  <c r="I58" i="6"/>
  <c r="I63" i="6"/>
  <c r="I68" i="6"/>
  <c r="I73" i="6"/>
  <c r="I78" i="6"/>
  <c r="I83" i="6"/>
  <c r="I88" i="6"/>
  <c r="I93" i="6"/>
  <c r="I98" i="6"/>
  <c r="I103" i="6"/>
  <c r="I112" i="6"/>
  <c r="I117" i="6"/>
  <c r="I122" i="6"/>
  <c r="I127" i="6"/>
  <c r="I132" i="6"/>
  <c r="I137" i="6"/>
  <c r="I142" i="6"/>
  <c r="I147" i="6"/>
  <c r="I152" i="6"/>
  <c r="I157" i="6"/>
  <c r="I162" i="6"/>
  <c r="I167" i="6"/>
  <c r="I172" i="6"/>
  <c r="I177" i="6"/>
  <c r="I182" i="6"/>
  <c r="I192" i="6"/>
  <c r="I202" i="6"/>
  <c r="I212" i="6"/>
  <c r="I222" i="6"/>
  <c r="I232" i="6"/>
  <c r="I242" i="6"/>
  <c r="I252" i="6"/>
  <c r="I262" i="6"/>
  <c r="I272" i="6"/>
  <c r="I282" i="6"/>
  <c r="I292" i="6"/>
  <c r="I302" i="6"/>
  <c r="I312" i="6"/>
  <c r="I322" i="6"/>
  <c r="I332" i="6"/>
  <c r="I342" i="6"/>
  <c r="I352" i="6"/>
  <c r="I359" i="5"/>
  <c r="I349" i="5"/>
  <c r="I339" i="5"/>
  <c r="I329" i="5"/>
  <c r="I319" i="5"/>
  <c r="I309" i="5"/>
  <c r="I297" i="5"/>
  <c r="I287" i="5"/>
  <c r="I277" i="5"/>
  <c r="I267" i="5"/>
  <c r="I257" i="5"/>
  <c r="I248" i="5"/>
  <c r="I238" i="5"/>
  <c r="I229" i="5"/>
  <c r="I211" i="5"/>
  <c r="I200" i="5"/>
  <c r="I190" i="5"/>
  <c r="I181" i="5"/>
  <c r="I172" i="5"/>
  <c r="I161" i="5"/>
  <c r="I152" i="5"/>
  <c r="I141" i="5"/>
  <c r="I131" i="5"/>
  <c r="I122" i="5"/>
  <c r="I112" i="5"/>
  <c r="I102" i="5"/>
  <c r="I92" i="5"/>
  <c r="I82" i="5"/>
  <c r="I72" i="5"/>
  <c r="I62" i="5"/>
  <c r="I52" i="5"/>
  <c r="I42" i="5"/>
  <c r="I32" i="5"/>
  <c r="I27" i="5"/>
  <c r="I22" i="5"/>
  <c r="I17" i="5"/>
  <c r="I12" i="5"/>
  <c r="I7" i="5"/>
  <c r="I331" i="5"/>
  <c r="I363" i="5"/>
  <c r="I321" i="5"/>
  <c r="I353" i="5"/>
  <c r="I348" i="5"/>
  <c r="I343" i="5"/>
  <c r="I338" i="5"/>
  <c r="I333" i="5"/>
  <c r="I289" i="5"/>
  <c r="I323" i="5"/>
  <c r="I318" i="5"/>
  <c r="I313" i="5"/>
  <c r="I308" i="5"/>
  <c r="I301" i="5"/>
  <c r="I296" i="5"/>
  <c r="I291" i="5"/>
  <c r="I259" i="5"/>
  <c r="I281" i="5"/>
  <c r="I276" i="5"/>
  <c r="I271" i="5"/>
  <c r="I266" i="5"/>
  <c r="I261" i="5"/>
  <c r="I256" i="5"/>
  <c r="I251" i="5"/>
  <c r="I240" i="5"/>
  <c r="I242" i="5"/>
  <c r="I213" i="5"/>
  <c r="I232" i="5"/>
  <c r="I228" i="5"/>
  <c r="I223" i="5"/>
  <c r="I219" i="5"/>
  <c r="I214" i="5"/>
  <c r="I192" i="5"/>
  <c r="I205" i="5"/>
  <c r="I199" i="5"/>
  <c r="I194" i="5"/>
  <c r="I189" i="5"/>
  <c r="I185" i="5"/>
  <c r="I180" i="5"/>
  <c r="I169" i="5"/>
  <c r="I143" i="5"/>
  <c r="I165" i="5"/>
  <c r="I156" i="5"/>
  <c r="I151" i="5"/>
  <c r="I145" i="5"/>
  <c r="I140" i="5"/>
  <c r="I135" i="5"/>
  <c r="I130" i="5"/>
  <c r="I125" i="5"/>
  <c r="I121" i="5"/>
  <c r="I116" i="5"/>
  <c r="I111" i="5"/>
  <c r="I106" i="5"/>
  <c r="I101" i="5"/>
  <c r="I96" i="5"/>
  <c r="I86" i="5"/>
  <c r="I357" i="5"/>
  <c r="I76" i="5"/>
  <c r="I71" i="5"/>
  <c r="I66" i="5"/>
  <c r="I61" i="5"/>
  <c r="I56" i="5"/>
  <c r="I51" i="5"/>
  <c r="I46" i="5"/>
  <c r="I41" i="5"/>
  <c r="I36" i="5"/>
  <c r="I31" i="5"/>
  <c r="I26" i="5"/>
  <c r="I21" i="5"/>
  <c r="I16" i="5"/>
  <c r="I11" i="5"/>
  <c r="I6" i="5"/>
  <c r="I362" i="5"/>
  <c r="I352" i="5"/>
  <c r="I342" i="5"/>
  <c r="I332" i="5"/>
  <c r="I322" i="5"/>
  <c r="I312" i="5"/>
  <c r="I300" i="5"/>
  <c r="I290" i="5"/>
  <c r="I280" i="5"/>
  <c r="I270" i="5"/>
  <c r="I260" i="5"/>
  <c r="I250" i="5"/>
  <c r="I241" i="5"/>
  <c r="I222" i="5"/>
  <c r="I202" i="5"/>
  <c r="I204" i="5"/>
  <c r="I193" i="5"/>
  <c r="I184" i="5"/>
  <c r="I175" i="5"/>
  <c r="I164" i="5"/>
  <c r="I155" i="5"/>
  <c r="I144" i="5"/>
  <c r="I134" i="5"/>
  <c r="I115" i="5"/>
  <c r="I105" i="5"/>
  <c r="I95" i="5"/>
  <c r="I85" i="5"/>
  <c r="I160" i="5"/>
  <c r="I149" i="5"/>
  <c r="I139" i="5"/>
  <c r="I81" i="5"/>
  <c r="I70" i="5"/>
  <c r="I60" i="5"/>
  <c r="I50" i="5"/>
  <c r="I10" i="5"/>
  <c r="I75" i="5"/>
  <c r="I64" i="5"/>
  <c r="I54" i="5"/>
  <c r="I49" i="5"/>
  <c r="I44" i="5"/>
  <c r="I39" i="5"/>
  <c r="I34" i="5"/>
  <c r="I29" i="5"/>
  <c r="I24" i="5"/>
  <c r="I19" i="5"/>
  <c r="I14" i="5"/>
  <c r="I9" i="5"/>
  <c r="I4" i="5"/>
  <c r="I360" i="5"/>
  <c r="I350" i="5"/>
  <c r="I340" i="5"/>
  <c r="I330" i="5"/>
  <c r="I320" i="5"/>
  <c r="I310" i="5"/>
  <c r="I298" i="5"/>
  <c r="I288" i="5"/>
  <c r="I278" i="5"/>
  <c r="I268" i="5"/>
  <c r="I258" i="5"/>
  <c r="I249" i="5"/>
  <c r="I239" i="5"/>
  <c r="I230" i="5"/>
  <c r="I220" i="5"/>
  <c r="I212" i="5"/>
  <c r="I201" i="5"/>
  <c r="I191" i="5"/>
  <c r="I182" i="5"/>
  <c r="I173" i="5"/>
  <c r="I162" i="5"/>
  <c r="I153" i="5"/>
  <c r="I142" i="5"/>
  <c r="I132" i="5"/>
  <c r="I123" i="5"/>
  <c r="I113" i="5"/>
  <c r="I103" i="5"/>
  <c r="I93" i="5"/>
  <c r="I83" i="5"/>
  <c r="I73" i="5"/>
  <c r="I63" i="5"/>
  <c r="I53" i="5"/>
  <c r="I43" i="5"/>
  <c r="I33" i="5"/>
  <c r="I23" i="5"/>
  <c r="I13" i="5"/>
  <c r="I3" i="5"/>
  <c r="I311" i="5"/>
  <c r="I279" i="5"/>
  <c r="I252" i="5"/>
  <c r="I231" i="5"/>
  <c r="I174" i="5"/>
  <c r="I356" i="5"/>
  <c r="I336" i="5"/>
  <c r="I316" i="5"/>
  <c r="I294" i="5"/>
  <c r="I284" i="5"/>
  <c r="I274" i="5"/>
  <c r="I264" i="5"/>
  <c r="I254" i="5"/>
  <c r="I245" i="5"/>
  <c r="I235" i="5"/>
  <c r="I226" i="5"/>
  <c r="I217" i="5"/>
  <c r="I208" i="5"/>
  <c r="I197" i="5"/>
  <c r="I187" i="5"/>
  <c r="I178" i="5"/>
  <c r="I168" i="5"/>
  <c r="I159" i="5"/>
  <c r="I148" i="5"/>
  <c r="I138" i="5"/>
  <c r="I129" i="5"/>
  <c r="I119" i="5"/>
  <c r="I109" i="5"/>
  <c r="I99" i="5"/>
  <c r="I89" i="5"/>
  <c r="I80" i="5"/>
  <c r="I69" i="5"/>
  <c r="I59" i="5"/>
  <c r="I341" i="5"/>
  <c r="I203" i="5"/>
  <c r="I183" i="5"/>
  <c r="I163" i="5"/>
  <c r="I154" i="5"/>
  <c r="I133" i="5"/>
  <c r="I124" i="5"/>
  <c r="I114" i="5"/>
  <c r="I104" i="5"/>
  <c r="I94" i="5"/>
  <c r="I346" i="5"/>
  <c r="I326" i="5"/>
  <c r="I305" i="5"/>
  <c r="I299" i="5"/>
  <c r="I269" i="5"/>
  <c r="I2" i="5"/>
  <c r="I74" i="5"/>
  <c r="I65" i="5"/>
  <c r="I55" i="5"/>
  <c r="I45" i="5"/>
  <c r="I35" i="5"/>
  <c r="I25" i="5"/>
  <c r="I15" i="5"/>
  <c r="I5" i="5"/>
  <c r="I351" i="5"/>
  <c r="I355" i="5"/>
  <c r="I335" i="5"/>
  <c r="I325" i="5"/>
  <c r="I304" i="5"/>
  <c r="I283" i="5"/>
  <c r="I263" i="5"/>
  <c r="I225" i="5"/>
  <c r="I216" i="5"/>
  <c r="I207" i="5"/>
  <c r="I196" i="5"/>
  <c r="I177" i="5"/>
  <c r="I167" i="5"/>
  <c r="I158" i="5"/>
  <c r="I147" i="5"/>
  <c r="I137" i="5"/>
  <c r="I128" i="5"/>
  <c r="I118" i="5"/>
  <c r="I108" i="5"/>
  <c r="I98" i="5"/>
  <c r="I88" i="5"/>
  <c r="I79" i="5"/>
  <c r="I68" i="5"/>
  <c r="I58" i="5"/>
  <c r="I48" i="5"/>
  <c r="I38" i="5"/>
  <c r="I28" i="5"/>
  <c r="I18" i="5"/>
  <c r="I8" i="5"/>
  <c r="I365" i="5"/>
  <c r="I345" i="5"/>
  <c r="I315" i="5"/>
  <c r="I293" i="5"/>
  <c r="I273" i="5"/>
  <c r="I244" i="5"/>
  <c r="I234" i="5"/>
  <c r="I358" i="5"/>
  <c r="I328" i="5"/>
  <c r="I286" i="5"/>
  <c r="I247" i="5"/>
  <c r="I237" i="5"/>
  <c r="I210" i="5"/>
  <c r="I171" i="5"/>
  <c r="I91" i="5"/>
  <c r="I78" i="5"/>
  <c r="I221" i="5"/>
  <c r="I84" i="5"/>
  <c r="I354" i="5"/>
  <c r="I344" i="5"/>
  <c r="I314" i="5"/>
  <c r="I302" i="5"/>
  <c r="I292" i="5"/>
  <c r="I282" i="5"/>
  <c r="I272" i="5"/>
  <c r="I262" i="5"/>
  <c r="I253" i="5"/>
  <c r="I243" i="5"/>
  <c r="I233" i="5"/>
  <c r="I224" i="5"/>
  <c r="I215" i="5"/>
  <c r="I206" i="5"/>
  <c r="I195" i="5"/>
  <c r="I186" i="5"/>
  <c r="I176" i="5"/>
  <c r="I166" i="5"/>
  <c r="I157" i="5"/>
  <c r="I146" i="5"/>
  <c r="I136" i="5"/>
  <c r="I126" i="5"/>
  <c r="I117" i="5"/>
  <c r="I107" i="5"/>
  <c r="I97" i="5"/>
  <c r="I87" i="5"/>
  <c r="I77" i="5"/>
  <c r="I67" i="5"/>
  <c r="I57" i="5"/>
  <c r="I47" i="5"/>
  <c r="I37" i="5"/>
  <c r="I324" i="5"/>
  <c r="I347" i="5"/>
  <c r="I337" i="5"/>
  <c r="I327" i="5"/>
  <c r="I317" i="5"/>
  <c r="I307" i="5"/>
  <c r="I295" i="5"/>
  <c r="I285" i="5"/>
  <c r="I275" i="5"/>
  <c r="I265" i="5"/>
  <c r="I255" i="5"/>
  <c r="I246" i="5"/>
  <c r="I236" i="5"/>
  <c r="I227" i="5"/>
  <c r="I218" i="5"/>
  <c r="I209" i="5"/>
  <c r="I198" i="5"/>
  <c r="I188" i="5"/>
  <c r="I179" i="5"/>
  <c r="I170" i="5"/>
  <c r="I127" i="5"/>
  <c r="I120" i="5"/>
  <c r="I110" i="5"/>
  <c r="I100" i="5"/>
  <c r="I90" i="5"/>
  <c r="I40" i="5"/>
  <c r="I30" i="5"/>
  <c r="I20" i="5"/>
  <c r="I364" i="5"/>
  <c r="I334" i="5"/>
  <c r="I29" i="6"/>
  <c r="I39" i="6"/>
  <c r="I49" i="6"/>
  <c r="I59" i="6"/>
  <c r="I69" i="6"/>
  <c r="I79" i="6"/>
  <c r="I89" i="6"/>
  <c r="I99" i="6"/>
  <c r="I108" i="6"/>
  <c r="I118" i="6"/>
  <c r="I128" i="6"/>
  <c r="I138" i="6"/>
  <c r="I148" i="6"/>
  <c r="I158" i="6"/>
  <c r="I168" i="6"/>
  <c r="I178" i="6"/>
  <c r="I188" i="6"/>
  <c r="I198" i="6"/>
  <c r="I208" i="6"/>
  <c r="I218" i="6"/>
  <c r="I228" i="6"/>
  <c r="I238" i="6"/>
  <c r="I248" i="6"/>
  <c r="I258" i="6"/>
  <c r="I268" i="6"/>
  <c r="I278" i="6"/>
  <c r="I288" i="6"/>
  <c r="I298" i="6"/>
  <c r="I308" i="6"/>
  <c r="I318" i="6"/>
  <c r="I328" i="6"/>
  <c r="I338" i="6"/>
  <c r="I348" i="6"/>
  <c r="I9" i="6"/>
  <c r="I19" i="6"/>
  <c r="I56" i="6"/>
  <c r="I96" i="6"/>
  <c r="I125" i="6"/>
  <c r="I145" i="6"/>
  <c r="I155" i="6"/>
  <c r="I165" i="6"/>
  <c r="I175" i="6"/>
  <c r="I185" i="6"/>
  <c r="I195" i="6"/>
  <c r="I46" i="6"/>
  <c r="I66" i="6"/>
  <c r="I76" i="6"/>
  <c r="I106" i="6"/>
  <c r="I115" i="6"/>
  <c r="I135" i="6"/>
  <c r="I3" i="6"/>
  <c r="I36" i="6"/>
  <c r="I86" i="6"/>
  <c r="I10" i="6"/>
  <c r="I20" i="6"/>
  <c r="I30" i="6"/>
  <c r="I109" i="6"/>
  <c r="I119" i="6"/>
  <c r="I129" i="6"/>
  <c r="I139" i="6"/>
  <c r="I149" i="6"/>
  <c r="I159" i="6"/>
  <c r="I169" i="6"/>
  <c r="I179" i="6"/>
  <c r="I189" i="6"/>
  <c r="I199" i="6"/>
  <c r="I209" i="6"/>
  <c r="I219" i="6"/>
  <c r="I229" i="6"/>
  <c r="I239" i="6"/>
  <c r="I249" i="6"/>
  <c r="I259" i="6"/>
  <c r="I269" i="6"/>
  <c r="I279" i="6"/>
  <c r="I289" i="6"/>
  <c r="I299" i="6"/>
  <c r="I309" i="6"/>
  <c r="I319" i="6"/>
  <c r="I329" i="6"/>
  <c r="I339" i="6"/>
  <c r="I349" i="6"/>
  <c r="I256" i="6"/>
  <c r="I266" i="6"/>
  <c r="I276" i="6"/>
  <c r="I286" i="6"/>
  <c r="I296" i="6"/>
  <c r="I306" i="6"/>
  <c r="I316" i="6"/>
  <c r="I326" i="6"/>
  <c r="I336" i="6"/>
  <c r="I67" i="6"/>
  <c r="I156" i="6"/>
  <c r="I246" i="6"/>
  <c r="I293" i="6"/>
  <c r="I303" i="6"/>
  <c r="I313" i="6"/>
  <c r="I323" i="6"/>
  <c r="I333" i="6"/>
  <c r="I343" i="6"/>
  <c r="I353" i="6"/>
  <c r="I47" i="6"/>
  <c r="I97" i="6"/>
  <c r="I136" i="6"/>
  <c r="I186" i="6"/>
  <c r="I226" i="6"/>
  <c r="I37" i="6"/>
  <c r="I87" i="6"/>
  <c r="I126" i="6"/>
  <c r="I176" i="6"/>
  <c r="I216" i="6"/>
  <c r="I253" i="6"/>
  <c r="I273" i="6"/>
  <c r="I283" i="6"/>
  <c r="I187" i="6"/>
  <c r="I197" i="6"/>
  <c r="I207" i="6"/>
  <c r="I217" i="6"/>
  <c r="I227" i="6"/>
  <c r="I237" i="6"/>
  <c r="I247" i="6"/>
  <c r="I257" i="6"/>
  <c r="I267" i="6"/>
  <c r="I277" i="6"/>
  <c r="I287" i="6"/>
  <c r="I297" i="6"/>
  <c r="I307" i="6"/>
  <c r="I317" i="6"/>
  <c r="I327" i="6"/>
  <c r="I337" i="6"/>
  <c r="I347" i="6"/>
  <c r="I26" i="6"/>
  <c r="I7" i="6"/>
  <c r="I17" i="6"/>
  <c r="I57" i="6"/>
  <c r="I107" i="6"/>
  <c r="I146" i="6"/>
  <c r="I196" i="6"/>
  <c r="I236" i="6"/>
  <c r="I263" i="6"/>
  <c r="I27" i="6"/>
  <c r="I77" i="6"/>
  <c r="I116" i="6"/>
  <c r="I166" i="6"/>
  <c r="I206" i="6"/>
  <c r="I2" i="6"/>
  <c r="I12" i="6"/>
  <c r="I32" i="6"/>
  <c r="I42" i="6"/>
  <c r="I52" i="6"/>
  <c r="I62" i="6"/>
  <c r="I72" i="6"/>
  <c r="I82" i="6"/>
  <c r="I92" i="6"/>
  <c r="I102" i="6"/>
  <c r="I111" i="6"/>
  <c r="I121" i="6"/>
  <c r="I131" i="6"/>
  <c r="I141" i="6"/>
  <c r="I151" i="6"/>
  <c r="I161" i="6"/>
  <c r="I171" i="6"/>
  <c r="I181" i="6"/>
  <c r="I191" i="6"/>
  <c r="I201" i="6"/>
  <c r="I211" i="6"/>
  <c r="I221" i="6"/>
  <c r="I231" i="6"/>
  <c r="I241" i="6"/>
  <c r="I251" i="6"/>
  <c r="I261" i="6"/>
  <c r="I271" i="6"/>
  <c r="I281" i="6"/>
  <c r="I291" i="6"/>
  <c r="I301" i="6"/>
  <c r="I311" i="6"/>
  <c r="I321" i="6"/>
  <c r="I331" i="6"/>
  <c r="I35" i="4"/>
  <c r="I2" i="4"/>
  <c r="I5" i="4"/>
  <c r="I6" i="4"/>
  <c r="I26" i="4"/>
  <c r="I36" i="4"/>
  <c r="I15" i="4"/>
  <c r="I16" i="4"/>
  <c r="I7" i="4"/>
  <c r="I17" i="4"/>
  <c r="I27" i="4"/>
  <c r="I37" i="4"/>
  <c r="I14" i="4"/>
  <c r="I24" i="4"/>
  <c r="I25" i="4"/>
  <c r="I4" i="4"/>
  <c r="I34" i="4"/>
  <c r="I8" i="4"/>
  <c r="I18" i="4"/>
  <c r="I28" i="4"/>
</calcChain>
</file>

<file path=xl/sharedStrings.xml><?xml version="1.0" encoding="utf-8"?>
<sst xmlns="http://schemas.openxmlformats.org/spreadsheetml/2006/main" count="5039" uniqueCount="1398">
  <si>
    <t>NOM PRENOM</t>
  </si>
  <si>
    <t>N</t>
  </si>
  <si>
    <t>N 1</t>
  </si>
  <si>
    <t xml:space="preserve"> </t>
  </si>
  <si>
    <t>ADRESSE</t>
  </si>
  <si>
    <t>N= nb de cotisations de 1982 à 2001 (20 ans)  N1= nb de cotisations de 2002 à 2013 (12 ans)</t>
  </si>
  <si>
    <t>N1 en €</t>
  </si>
  <si>
    <t>MEMBRES HONORAIRES</t>
  </si>
  <si>
    <t>BLANCART-DEWINTRE</t>
  </si>
  <si>
    <t xml:space="preserve">2 rue Fraissinet </t>
  </si>
  <si>
    <t xml:space="preserve">10 rue Chanzy </t>
  </si>
  <si>
    <t xml:space="preserve">53 route de Paris </t>
  </si>
  <si>
    <t xml:space="preserve">23 rue d'Arras </t>
  </si>
  <si>
    <t xml:space="preserve">37 rue de la Libération </t>
  </si>
  <si>
    <t xml:space="preserve">161 chemin Grignart </t>
  </si>
  <si>
    <t xml:space="preserve">70 rue de Saint-Martin </t>
  </si>
  <si>
    <t xml:space="preserve">132 rue du fort du Rietz </t>
  </si>
  <si>
    <t xml:space="preserve">415 rue d'Islenghem </t>
  </si>
  <si>
    <t xml:space="preserve">84 rue Robinet </t>
  </si>
  <si>
    <t xml:space="preserve">1351 bd de France Stella-plage </t>
  </si>
  <si>
    <t xml:space="preserve">8 rue Jeanne Natière </t>
  </si>
  <si>
    <t xml:space="preserve">91 rue des fusillés </t>
  </si>
  <si>
    <t xml:space="preserve">19 rue Desmoulins </t>
  </si>
  <si>
    <t xml:space="preserve">63 rue de la Scarpe </t>
  </si>
  <si>
    <t xml:space="preserve">1 rue de la vallée </t>
  </si>
  <si>
    <t xml:space="preserve">7 impasse Morinie </t>
  </si>
  <si>
    <t xml:space="preserve">Les merisiers 54 rue Victor Hugo </t>
  </si>
  <si>
    <t xml:space="preserve">20 rue des prés </t>
  </si>
  <si>
    <t xml:space="preserve">89 rue de l'église </t>
  </si>
  <si>
    <t xml:space="preserve">5 rue des jardins </t>
  </si>
  <si>
    <t xml:space="preserve">326 route de Salins </t>
  </si>
  <si>
    <t xml:space="preserve">2  chemin d'Arras </t>
  </si>
  <si>
    <t xml:space="preserve">28 rue Allende </t>
  </si>
  <si>
    <t xml:space="preserve">61 bis rue Sadi Carnot </t>
  </si>
  <si>
    <t xml:space="preserve">110 rue du 8 mai </t>
  </si>
  <si>
    <t xml:space="preserve">6 rue de la Cauchie </t>
  </si>
  <si>
    <t xml:space="preserve">43 rue Briquet Taillandier </t>
  </si>
  <si>
    <t xml:space="preserve">11/A rue du moulin </t>
  </si>
  <si>
    <t xml:space="preserve">8 rue des orchidées </t>
  </si>
  <si>
    <t xml:space="preserve">6 impasse des bleuets </t>
  </si>
  <si>
    <t xml:space="preserve">93 rue Saint-Michel </t>
  </si>
  <si>
    <t xml:space="preserve">6 rue Pasteur </t>
  </si>
  <si>
    <t xml:space="preserve">8 rue de Berlencourt </t>
  </si>
  <si>
    <t xml:space="preserve">2 rue Montesquieu </t>
  </si>
  <si>
    <t xml:space="preserve">87 route de Warlus </t>
  </si>
  <si>
    <t xml:space="preserve">1 voie des bleuets </t>
  </si>
  <si>
    <t xml:space="preserve">24 rue du château de la côte </t>
  </si>
  <si>
    <t xml:space="preserve">92 rue Colin </t>
  </si>
  <si>
    <t xml:space="preserve">64 rue Salengro </t>
  </si>
  <si>
    <t xml:space="preserve">6 rue du béguinage </t>
  </si>
  <si>
    <t xml:space="preserve">85 rue de Roux </t>
  </si>
  <si>
    <t xml:space="preserve">18 rue d'Esquerchin </t>
  </si>
  <si>
    <t xml:space="preserve">5 route des Boves </t>
  </si>
  <si>
    <t xml:space="preserve">6 rue Alexandre Georges </t>
  </si>
  <si>
    <t xml:space="preserve">3 rue de Tourcoing </t>
  </si>
  <si>
    <t>39 rue Gambetta</t>
  </si>
  <si>
    <t xml:space="preserve">4 allée des verdiers </t>
  </si>
  <si>
    <t xml:space="preserve">67 rue Mancey </t>
  </si>
  <si>
    <t xml:space="preserve">92 Grand Rue </t>
  </si>
  <si>
    <t xml:space="preserve">143 rue du 14 juillet </t>
  </si>
  <si>
    <t xml:space="preserve">4 rue du moulinet </t>
  </si>
  <si>
    <t xml:space="preserve">49 rue d'eau </t>
  </si>
  <si>
    <t xml:space="preserve">89 rue De Gaulle </t>
  </si>
  <si>
    <t>6 bis rue d'Arras</t>
  </si>
  <si>
    <t xml:space="preserve">92 rue Thorez </t>
  </si>
  <si>
    <t xml:space="preserve">rue de Ruisseauville </t>
  </si>
  <si>
    <t xml:space="preserve">144 rue Saint-Exupéry </t>
  </si>
  <si>
    <t xml:space="preserve">15 chemin de la Watine </t>
  </si>
  <si>
    <t xml:space="preserve">24 rue du Général Leclerc </t>
  </si>
  <si>
    <t xml:space="preserve">1 rue du chemin bleu </t>
  </si>
  <si>
    <t xml:space="preserve">15 rue de Saint-Pol </t>
  </si>
  <si>
    <t xml:space="preserve">4 allée Zola </t>
  </si>
  <si>
    <t xml:space="preserve">31 rue Bigotte </t>
  </si>
  <si>
    <t>22 ter rue Lambert</t>
  </si>
  <si>
    <t xml:space="preserve">75 rue Framery </t>
  </si>
  <si>
    <t xml:space="preserve">362 rue Saint-Martin </t>
  </si>
  <si>
    <t>416 1er banc le marais</t>
  </si>
  <si>
    <t xml:space="preserve">14 rue de la Fontaine </t>
  </si>
  <si>
    <t xml:space="preserve">51 rue de Stalingrad </t>
  </si>
  <si>
    <t xml:space="preserve">54 rue de Madringhem </t>
  </si>
  <si>
    <t xml:space="preserve">21 rue Sagonale </t>
  </si>
  <si>
    <t xml:space="preserve">9 rue Jules Guesde </t>
  </si>
  <si>
    <t xml:space="preserve">26 rue du Vieil Houdain </t>
  </si>
  <si>
    <t xml:space="preserve">6 rue Etienne Dolet </t>
  </si>
  <si>
    <t xml:space="preserve">7 impasse Mac Mahon </t>
  </si>
  <si>
    <t xml:space="preserve">37 rue principale </t>
  </si>
  <si>
    <t xml:space="preserve">867 rue Clémenceau </t>
  </si>
  <si>
    <t xml:space="preserve">4 chemin du détour </t>
  </si>
  <si>
    <t xml:space="preserve">49 rue du 11 novembre </t>
  </si>
  <si>
    <t xml:space="preserve">244 rue Gruyelle </t>
  </si>
  <si>
    <t xml:space="preserve">68 rue Roger Salengro </t>
  </si>
  <si>
    <t xml:space="preserve">18 rue Buneville </t>
  </si>
  <si>
    <t xml:space="preserve">11 square Réaumur </t>
  </si>
  <si>
    <t xml:space="preserve">18 rue de la Mairie </t>
  </si>
  <si>
    <t xml:space="preserve">129 rue Denoyelle </t>
  </si>
  <si>
    <t xml:space="preserve">232 route de Bonningues </t>
  </si>
  <si>
    <t xml:space="preserve">22 grand rue </t>
  </si>
  <si>
    <t xml:space="preserve">3 allée des eaux vives </t>
  </si>
  <si>
    <t xml:space="preserve">3 rue de Lambres </t>
  </si>
  <si>
    <t xml:space="preserve">36 rue de Laon </t>
  </si>
  <si>
    <t xml:space="preserve">139 rue de la Communette </t>
  </si>
  <si>
    <t xml:space="preserve">rue de l'église </t>
  </si>
  <si>
    <t xml:space="preserve">App B21 25 rue de Marquétra </t>
  </si>
  <si>
    <t xml:space="preserve">173 impasse de l'adret </t>
  </si>
  <si>
    <t xml:space="preserve">852 rue de l'église </t>
  </si>
  <si>
    <t xml:space="preserve">34 rue Oboeuf </t>
  </si>
  <si>
    <t xml:space="preserve">14 rue de l'église </t>
  </si>
  <si>
    <t xml:space="preserve">36 rue Hermant </t>
  </si>
  <si>
    <t xml:space="preserve">70 rue des sports </t>
  </si>
  <si>
    <t xml:space="preserve">La motte au vent </t>
  </si>
  <si>
    <t xml:space="preserve">le hameau d'Izel </t>
  </si>
  <si>
    <t>1 rue de Gommecourt</t>
  </si>
  <si>
    <t xml:space="preserve">244 rue Abélard </t>
  </si>
  <si>
    <t xml:space="preserve">12 rue Barrés </t>
  </si>
  <si>
    <t xml:space="preserve">3 rue du Maréchal Juin </t>
  </si>
  <si>
    <t xml:space="preserve">40 allée Vasseur </t>
  </si>
  <si>
    <t xml:space="preserve">96 Grand rue Petit Courgain </t>
  </si>
  <si>
    <t>10 route de Blairville</t>
  </si>
  <si>
    <t xml:space="preserve">4 rue Gers App 32 </t>
  </si>
  <si>
    <t xml:space="preserve">10 rue des courlis </t>
  </si>
  <si>
    <t xml:space="preserve">3 impasse des lauriers </t>
  </si>
  <si>
    <t xml:space="preserve">27 rue Nungesser et Coli </t>
  </si>
  <si>
    <t xml:space="preserve">6 rue de Boiry </t>
  </si>
  <si>
    <t xml:space="preserve">3 rue Guynemer </t>
  </si>
  <si>
    <t xml:space="preserve">106 route de Lens </t>
  </si>
  <si>
    <t xml:space="preserve">2022 rue d'Oisy </t>
  </si>
  <si>
    <t xml:space="preserve">313 rue du Bois </t>
  </si>
  <si>
    <t xml:space="preserve">43 rue du Mont Cenis </t>
  </si>
  <si>
    <t xml:space="preserve">62 bd Lyautey </t>
  </si>
  <si>
    <t xml:space="preserve">61 rue du Berquier </t>
  </si>
  <si>
    <t>20 rue de Lorraine</t>
  </si>
  <si>
    <t xml:space="preserve">42 rue Louchet </t>
  </si>
  <si>
    <t>6 rue Léon Dégréaux</t>
  </si>
  <si>
    <t xml:space="preserve">135 chemin Vaugreux </t>
  </si>
  <si>
    <t xml:space="preserve">104 chemin de Piberat </t>
  </si>
  <si>
    <t xml:space="preserve">2 chemin du bois Théry </t>
  </si>
  <si>
    <t xml:space="preserve">12 square du courtil </t>
  </si>
  <si>
    <t xml:space="preserve">180 chemin de la calade </t>
  </si>
  <si>
    <t xml:space="preserve">10 rue d'Arras </t>
  </si>
  <si>
    <t xml:space="preserve">99 chemin Denoyelle </t>
  </si>
  <si>
    <t xml:space="preserve">31 le prieuré fleuri </t>
  </si>
  <si>
    <t xml:space="preserve">48 rue Thorez </t>
  </si>
  <si>
    <t xml:space="preserve">25 rue d'Amiens </t>
  </si>
  <si>
    <t xml:space="preserve">115 rue Canette </t>
  </si>
  <si>
    <t xml:space="preserve">48 rue du parquet Sombret </t>
  </si>
  <si>
    <t xml:space="preserve">12 rue du stade </t>
  </si>
  <si>
    <t xml:space="preserve">208 rue du Maréchal Foch </t>
  </si>
  <si>
    <t xml:space="preserve">83 rue Derville </t>
  </si>
  <si>
    <t xml:space="preserve">1 rue des castors </t>
  </si>
  <si>
    <t xml:space="preserve">8 rue Briquet </t>
  </si>
  <si>
    <t xml:space="preserve">53 rue Pasteur </t>
  </si>
  <si>
    <t xml:space="preserve">1 allée traversière </t>
  </si>
  <si>
    <t xml:space="preserve">21 route de Saint-Pol </t>
  </si>
  <si>
    <t>39 rue Lefèbvre</t>
  </si>
  <si>
    <t xml:space="preserve">9 rue Manet </t>
  </si>
  <si>
    <t xml:space="preserve">3 allée des lilas </t>
  </si>
  <si>
    <t xml:space="preserve">4 rue Jean-Jaurès </t>
  </si>
  <si>
    <t xml:space="preserve">490 rue de la Chapelle </t>
  </si>
  <si>
    <t xml:space="preserve">487 rue de Frévent </t>
  </si>
  <si>
    <t xml:space="preserve">5 place du 9 mai </t>
  </si>
  <si>
    <t xml:space="preserve">8 rue du sable </t>
  </si>
  <si>
    <t xml:space="preserve">15A rue Lucien Fèbvre </t>
  </si>
  <si>
    <t>934 rue Ranger</t>
  </si>
  <si>
    <t xml:space="preserve">9 rue Jean Moulin </t>
  </si>
  <si>
    <t xml:space="preserve">13 rue du vieil âtre </t>
  </si>
  <si>
    <t xml:space="preserve">13 rue du marais </t>
  </si>
  <si>
    <t xml:space="preserve">14 bd du Cange </t>
  </si>
  <si>
    <t xml:space="preserve">265 rue de la chapelle </t>
  </si>
  <si>
    <t xml:space="preserve">14 rue du bassin </t>
  </si>
  <si>
    <t xml:space="preserve">10 rue d'en bas </t>
  </si>
  <si>
    <t xml:space="preserve">468 rue de Buqueux </t>
  </si>
  <si>
    <t xml:space="preserve">48 rue de Valmy </t>
  </si>
  <si>
    <t xml:space="preserve">28 Bocages mauves </t>
  </si>
  <si>
    <t xml:space="preserve">18 allée des pâquerettes </t>
  </si>
  <si>
    <t>1 route de Serques</t>
  </si>
  <si>
    <t xml:space="preserve">28 rue de l'ancien moulin </t>
  </si>
  <si>
    <t xml:space="preserve">19 bd Huguet </t>
  </si>
  <si>
    <t xml:space="preserve">2 rue des tuileries </t>
  </si>
  <si>
    <t xml:space="preserve">6 bis rue du Bois Calodeur </t>
  </si>
  <si>
    <t xml:space="preserve">446 grand rue </t>
  </si>
  <si>
    <t xml:space="preserve">203 rue Wallard </t>
  </si>
  <si>
    <t xml:space="preserve">5 rue de la boucherie </t>
  </si>
  <si>
    <t xml:space="preserve">57 rue Desmortiers </t>
  </si>
  <si>
    <t xml:space="preserve">6A bd du président  Edwards </t>
  </si>
  <si>
    <t xml:space="preserve">9 bis rue Charcot </t>
  </si>
  <si>
    <t xml:space="preserve">301 rue de la poste </t>
  </si>
  <si>
    <t xml:space="preserve">Chemin Baheux Fromessent </t>
  </si>
  <si>
    <t xml:space="preserve">496 rue de Saint-Quentin </t>
  </si>
  <si>
    <t xml:space="preserve">55 rue Wierre </t>
  </si>
  <si>
    <t xml:space="preserve">25 rue du Paget </t>
  </si>
  <si>
    <t xml:space="preserve">846 rue Jean Jaurès </t>
  </si>
  <si>
    <t xml:space="preserve">4 rue du Maréchal Leclerc </t>
  </si>
  <si>
    <t xml:space="preserve">5 rue d'Hénin </t>
  </si>
  <si>
    <t xml:space="preserve">15 rue Marcel Grébaux </t>
  </si>
  <si>
    <t xml:space="preserve">rue de la fontaine Grulotte </t>
  </si>
  <si>
    <t xml:space="preserve">137 rue du four </t>
  </si>
  <si>
    <t xml:space="preserve">29 rue de Lens </t>
  </si>
  <si>
    <t xml:space="preserve">25 rue de la butée </t>
  </si>
  <si>
    <t xml:space="preserve">50 rue Pasteur </t>
  </si>
  <si>
    <t xml:space="preserve">12 rue principale </t>
  </si>
  <si>
    <t xml:space="preserve">10 rue Branly </t>
  </si>
  <si>
    <t xml:space="preserve">91 rue Dhavernas </t>
  </si>
  <si>
    <t xml:space="preserve">156 rue d'Esquermes </t>
  </si>
  <si>
    <t xml:space="preserve">54 rue Salengro </t>
  </si>
  <si>
    <t xml:space="preserve">57 le Poiry route de Wailly </t>
  </si>
  <si>
    <t xml:space="preserve">L'Eclème 115C route de Royan </t>
  </si>
  <si>
    <t xml:space="preserve">201 rue des fusillés </t>
  </si>
  <si>
    <t xml:space="preserve">45 ter rue Belloy </t>
  </si>
  <si>
    <t xml:space="preserve">7 rue du cabin </t>
  </si>
  <si>
    <t xml:space="preserve">18 rue du Mont Saint-Eloi </t>
  </si>
  <si>
    <t>10 rue des castors</t>
  </si>
  <si>
    <t xml:space="preserve">7 rue Rimbaud </t>
  </si>
  <si>
    <t xml:space="preserve">7 rue de Pernes </t>
  </si>
  <si>
    <t xml:space="preserve">allée Mouloudji </t>
  </si>
  <si>
    <t xml:space="preserve">257 rue Saint-Michel </t>
  </si>
  <si>
    <t xml:space="preserve">23 impasse Germon </t>
  </si>
  <si>
    <t xml:space="preserve">9 rue François Gauthier </t>
  </si>
  <si>
    <t xml:space="preserve">6 rue du 19 mars </t>
  </si>
  <si>
    <t>rue Alexandre Georges</t>
  </si>
  <si>
    <t xml:space="preserve">4 place de l'église </t>
  </si>
  <si>
    <t xml:space="preserve">505 rue de la chapelle </t>
  </si>
  <si>
    <t>65 rue basse la jumelle</t>
  </si>
  <si>
    <t xml:space="preserve">17 rue Guynemer </t>
  </si>
  <si>
    <t xml:space="preserve">8 rue des érables </t>
  </si>
  <si>
    <t xml:space="preserve">16 résidence des hêtres </t>
  </si>
  <si>
    <t xml:space="preserve">15 avenue De Gaulle </t>
  </si>
  <si>
    <t xml:space="preserve">villa Myadj avenue de Brignoles </t>
  </si>
  <si>
    <t xml:space="preserve">2 résidence du trottin </t>
  </si>
  <si>
    <t xml:space="preserve">1 avenue de l'Yser </t>
  </si>
  <si>
    <t xml:space="preserve">99 avenue Coty </t>
  </si>
  <si>
    <t xml:space="preserve">64 rue du Mont fleuri </t>
  </si>
  <si>
    <t>4 rue du Mans</t>
  </si>
  <si>
    <t xml:space="preserve">25A rés Maupassant 351 bd Pasteur </t>
  </si>
  <si>
    <t xml:space="preserve">5 résidence les lauriers </t>
  </si>
  <si>
    <t xml:space="preserve">résidence Joffre 80 place Michel </t>
  </si>
  <si>
    <t xml:space="preserve">13 avenue de Verdun </t>
  </si>
  <si>
    <t>19 rue du Veillard</t>
  </si>
  <si>
    <t>8 rue de la barrière</t>
  </si>
  <si>
    <t>59 rue de Monneville</t>
  </si>
  <si>
    <t>11 rue de la villageoise</t>
  </si>
  <si>
    <t>23 rue Jules Bédart</t>
  </si>
  <si>
    <t xml:space="preserve">34 rue haute </t>
  </si>
  <si>
    <t>16 rue Jules Devys</t>
  </si>
  <si>
    <t>1 ruelle aux loups</t>
  </si>
  <si>
    <t>15 résidence les Palombes</t>
  </si>
  <si>
    <t>7 impasse du loup ravissant</t>
  </si>
  <si>
    <t>40 rue principale</t>
  </si>
  <si>
    <t>202 rue des bouleaux</t>
  </si>
  <si>
    <t>rés Grigny 27 rue Adam de la Halle</t>
  </si>
  <si>
    <t>13 rue Pablo Picasso</t>
  </si>
  <si>
    <t xml:space="preserve">7 rue du Temple </t>
  </si>
  <si>
    <t>20 clos de la roseraie</t>
  </si>
  <si>
    <t>App 11 rés Marivaux 147 rue Herriot</t>
  </si>
  <si>
    <t xml:space="preserve">36 rue Saint-Just  </t>
  </si>
  <si>
    <t>30 Bd Félix Faure</t>
  </si>
  <si>
    <t>13 sente Louvet</t>
  </si>
  <si>
    <t>14 rue Marcel Dandre</t>
  </si>
  <si>
    <t>3 square des jardiniers</t>
  </si>
  <si>
    <t>49 rue Vincent Auriol</t>
  </si>
  <si>
    <t>79 bd du Jardin l'Evêque</t>
  </si>
  <si>
    <t>2 impasse de la chapelle</t>
  </si>
  <si>
    <t>73 allée des cigales</t>
  </si>
  <si>
    <t>44 rue Alexandre Georges</t>
  </si>
  <si>
    <t>CIVILITE</t>
  </si>
  <si>
    <t xml:space="preserve">NOM </t>
  </si>
  <si>
    <t>PRENOM</t>
  </si>
  <si>
    <t>CP</t>
  </si>
  <si>
    <t>Monique</t>
  </si>
  <si>
    <t>Yvelise</t>
  </si>
  <si>
    <t>Gérard</t>
  </si>
  <si>
    <t>Christian</t>
  </si>
  <si>
    <t>Georges</t>
  </si>
  <si>
    <t>Michel</t>
  </si>
  <si>
    <t>Maurice</t>
  </si>
  <si>
    <t>Michèle</t>
  </si>
  <si>
    <t>Paul</t>
  </si>
  <si>
    <t>Robert</t>
  </si>
  <si>
    <t>Daniel</t>
  </si>
  <si>
    <t>Joël</t>
  </si>
  <si>
    <t xml:space="preserve">ANTOGNARELLI-BOUCLET </t>
  </si>
  <si>
    <t>M.</t>
  </si>
  <si>
    <t>Mme</t>
  </si>
  <si>
    <t xml:space="preserve">LETELLIER </t>
  </si>
  <si>
    <t>Henri</t>
  </si>
  <si>
    <t>Bernard</t>
  </si>
  <si>
    <t>Patrick</t>
  </si>
  <si>
    <t>Jean-Michel</t>
  </si>
  <si>
    <t>Jean-Marie</t>
  </si>
  <si>
    <t>Jean-Paul</t>
  </si>
  <si>
    <t xml:space="preserve">BACQ </t>
  </si>
  <si>
    <t xml:space="preserve">BAILLEUL </t>
  </si>
  <si>
    <t xml:space="preserve">BANQUART </t>
  </si>
  <si>
    <t>BARBIER</t>
  </si>
  <si>
    <t xml:space="preserve">BASTIEN </t>
  </si>
  <si>
    <t xml:space="preserve">BAUCHET </t>
  </si>
  <si>
    <t xml:space="preserve">BECART </t>
  </si>
  <si>
    <t xml:space="preserve">BENARD </t>
  </si>
  <si>
    <t xml:space="preserve">BERNARD </t>
  </si>
  <si>
    <t xml:space="preserve">BERTELOOT </t>
  </si>
  <si>
    <t xml:space="preserve">BIHET </t>
  </si>
  <si>
    <t>Louise</t>
  </si>
  <si>
    <t>Jacqueline</t>
  </si>
  <si>
    <t>Madeleine</t>
  </si>
  <si>
    <t>Claudine</t>
  </si>
  <si>
    <t>André</t>
  </si>
  <si>
    <t>Claude</t>
  </si>
  <si>
    <t>Jean</t>
  </si>
  <si>
    <t>Karyne</t>
  </si>
  <si>
    <t>Pierre</t>
  </si>
  <si>
    <t>Emmanuel</t>
  </si>
  <si>
    <t>Jacques</t>
  </si>
  <si>
    <t>Gilbert</t>
  </si>
  <si>
    <t>Yves</t>
  </si>
  <si>
    <t>René</t>
  </si>
  <si>
    <t>Didier</t>
  </si>
  <si>
    <t>Serge</t>
  </si>
  <si>
    <t>Danièle</t>
  </si>
  <si>
    <t>Marc</t>
  </si>
  <si>
    <t>Guy</t>
  </si>
  <si>
    <t>Dominique</t>
  </si>
  <si>
    <t>Roger</t>
  </si>
  <si>
    <t>Géry</t>
  </si>
  <si>
    <t>Ernest</t>
  </si>
  <si>
    <t>Lucien</t>
  </si>
  <si>
    <t>Francis</t>
  </si>
  <si>
    <t>Adrien</t>
  </si>
  <si>
    <t>Michelle</t>
  </si>
  <si>
    <t>Raoul</t>
  </si>
  <si>
    <t>Hugues</t>
  </si>
  <si>
    <t>Maryvonne</t>
  </si>
  <si>
    <t>Emile</t>
  </si>
  <si>
    <t>Max</t>
  </si>
  <si>
    <t>Christiane</t>
  </si>
  <si>
    <t>DELPIERRE</t>
  </si>
  <si>
    <t>Jeanne</t>
  </si>
  <si>
    <t>Pascal</t>
  </si>
  <si>
    <t>Jack</t>
  </si>
  <si>
    <t>Paule</t>
  </si>
  <si>
    <t>Annie</t>
  </si>
  <si>
    <t>Catherine</t>
  </si>
  <si>
    <t>Albert</t>
  </si>
  <si>
    <t>Bernadette</t>
  </si>
  <si>
    <t>Claudie</t>
  </si>
  <si>
    <t>Chantal</t>
  </si>
  <si>
    <t>Lucienne</t>
  </si>
  <si>
    <t>Alain</t>
  </si>
  <si>
    <t>Raymond</t>
  </si>
  <si>
    <t>Richard</t>
  </si>
  <si>
    <t>Renée</t>
  </si>
  <si>
    <t>Thérèse</t>
  </si>
  <si>
    <t>Gaston</t>
  </si>
  <si>
    <t>Bertrand</t>
  </si>
  <si>
    <t>Hubert</t>
  </si>
  <si>
    <t>François</t>
  </si>
  <si>
    <t>Rémi</t>
  </si>
  <si>
    <t>Martial</t>
  </si>
  <si>
    <t>Roland</t>
  </si>
  <si>
    <t>Eveline</t>
  </si>
  <si>
    <t>Sonia</t>
  </si>
  <si>
    <t>Lionel</t>
  </si>
  <si>
    <t>Marcel</t>
  </si>
  <si>
    <t>Sophie</t>
  </si>
  <si>
    <t>Evelyne</t>
  </si>
  <si>
    <t>Clément</t>
  </si>
  <si>
    <t>Francine</t>
  </si>
  <si>
    <t>Julien</t>
  </si>
  <si>
    <t>Françoise</t>
  </si>
  <si>
    <t>Bruno</t>
  </si>
  <si>
    <t>Sylvie</t>
  </si>
  <si>
    <t>Noël</t>
  </si>
  <si>
    <t>Georgette</t>
  </si>
  <si>
    <t>Philippe</t>
  </si>
  <si>
    <t>Thierry</t>
  </si>
  <si>
    <t>Fleury</t>
  </si>
  <si>
    <t>Rolland</t>
  </si>
  <si>
    <t>Denis</t>
  </si>
  <si>
    <t>Charles</t>
  </si>
  <si>
    <t>Joseph</t>
  </si>
  <si>
    <t>Régis</t>
  </si>
  <si>
    <t>Liliane</t>
  </si>
  <si>
    <t>Stanislas</t>
  </si>
  <si>
    <t>Jean-Claude</t>
  </si>
  <si>
    <t>Jean-Pierre</t>
  </si>
  <si>
    <t>Jean-Louis</t>
  </si>
  <si>
    <t>Pierre-Yves</t>
  </si>
  <si>
    <t>Jean-Luc</t>
  </si>
  <si>
    <t>Jean-Marc</t>
  </si>
  <si>
    <t>Jean-Jacques</t>
  </si>
  <si>
    <t>Jean-Aimé</t>
  </si>
  <si>
    <t>Marie-Claire</t>
  </si>
  <si>
    <t>Jean-Marcel</t>
  </si>
  <si>
    <t>Claude-Michel</t>
  </si>
  <si>
    <t>Hilda et Luc</t>
  </si>
  <si>
    <t>Anne-Marie</t>
  </si>
  <si>
    <t xml:space="preserve">BIOMEZ-MARTIN </t>
  </si>
  <si>
    <t xml:space="preserve">BLARET-LENGLET </t>
  </si>
  <si>
    <t xml:space="preserve">BLIN </t>
  </si>
  <si>
    <t xml:space="preserve">BOCQUET </t>
  </si>
  <si>
    <t xml:space="preserve">BODART </t>
  </si>
  <si>
    <t xml:space="preserve">BOIDIN </t>
  </si>
  <si>
    <t xml:space="preserve">BOIVIN </t>
  </si>
  <si>
    <t>BOUBET</t>
  </si>
  <si>
    <t xml:space="preserve">BOUCHEZ </t>
  </si>
  <si>
    <t xml:space="preserve">BOUCRY </t>
  </si>
  <si>
    <t xml:space="preserve">BOULET </t>
  </si>
  <si>
    <t xml:space="preserve">BOURGAIN </t>
  </si>
  <si>
    <t xml:space="preserve">BOUTROY </t>
  </si>
  <si>
    <t xml:space="preserve">BRACHET </t>
  </si>
  <si>
    <t xml:space="preserve">BROUSSEL </t>
  </si>
  <si>
    <t xml:space="preserve">BROUTTIER </t>
  </si>
  <si>
    <t xml:space="preserve">BUCHE </t>
  </si>
  <si>
    <t xml:space="preserve">CAFFRAY </t>
  </si>
  <si>
    <t xml:space="preserve">Gérard </t>
  </si>
  <si>
    <t xml:space="preserve">CAPET </t>
  </si>
  <si>
    <t xml:space="preserve">CARLU </t>
  </si>
  <si>
    <t xml:space="preserve">CARPENTIER </t>
  </si>
  <si>
    <t xml:space="preserve">CATEZ </t>
  </si>
  <si>
    <t xml:space="preserve">CAUCHOIS </t>
  </si>
  <si>
    <t xml:space="preserve">CAUDROIT </t>
  </si>
  <si>
    <t>CERF</t>
  </si>
  <si>
    <t xml:space="preserve">CHAMPENOIS </t>
  </si>
  <si>
    <t>CHARLET</t>
  </si>
  <si>
    <t xml:space="preserve">CHAUSSOY </t>
  </si>
  <si>
    <t xml:space="preserve">CHAUWIN </t>
  </si>
  <si>
    <t xml:space="preserve">CHIVE </t>
  </si>
  <si>
    <t xml:space="preserve">CHOCHOY </t>
  </si>
  <si>
    <t xml:space="preserve">CIBRARIO </t>
  </si>
  <si>
    <t xml:space="preserve">CIESLEWICZ </t>
  </si>
  <si>
    <t xml:space="preserve">CITERNE-DUEZ </t>
  </si>
  <si>
    <t xml:space="preserve">COET </t>
  </si>
  <si>
    <t xml:space="preserve">COILLE </t>
  </si>
  <si>
    <t xml:space="preserve">COLLIEZ </t>
  </si>
  <si>
    <t xml:space="preserve">COTTIN </t>
  </si>
  <si>
    <t xml:space="preserve">COUPEZ </t>
  </si>
  <si>
    <t xml:space="preserve">CZYZYK </t>
  </si>
  <si>
    <t xml:space="preserve">DACQUIN </t>
  </si>
  <si>
    <t>DALIX</t>
  </si>
  <si>
    <t xml:space="preserve">DEBERT </t>
  </si>
  <si>
    <t xml:space="preserve">DEBLANC </t>
  </si>
  <si>
    <t xml:space="preserve">DEBOFFE </t>
  </si>
  <si>
    <t xml:space="preserve">DE BOSSCHER </t>
  </si>
  <si>
    <t xml:space="preserve">DECRAWER </t>
  </si>
  <si>
    <t xml:space="preserve">DEGAND </t>
  </si>
  <si>
    <t>DEGORRE</t>
  </si>
  <si>
    <t xml:space="preserve">DELABY </t>
  </si>
  <si>
    <t xml:space="preserve">DELAPORTE </t>
  </si>
  <si>
    <t xml:space="preserve">DELATTRE </t>
  </si>
  <si>
    <t>DELCROIX</t>
  </si>
  <si>
    <t xml:space="preserve">DELEPORTE </t>
  </si>
  <si>
    <t xml:space="preserve">DELEVAL </t>
  </si>
  <si>
    <t xml:space="preserve">DELLIS-LINGLART </t>
  </si>
  <si>
    <t xml:space="preserve">DELLYS </t>
  </si>
  <si>
    <t xml:space="preserve">DELOBEL </t>
  </si>
  <si>
    <t xml:space="preserve">DEMARCQ </t>
  </si>
  <si>
    <t xml:space="preserve">DEMARET </t>
  </si>
  <si>
    <t xml:space="preserve">DEMEDE </t>
  </si>
  <si>
    <t xml:space="preserve">DEMORY-DELEURY </t>
  </si>
  <si>
    <t xml:space="preserve">DENECKER </t>
  </si>
  <si>
    <t xml:space="preserve">DEVAUX </t>
  </si>
  <si>
    <t xml:space="preserve">DIART </t>
  </si>
  <si>
    <t xml:space="preserve">DREUILLE </t>
  </si>
  <si>
    <t>DRIEUX</t>
  </si>
  <si>
    <t xml:space="preserve">DUBOIS </t>
  </si>
  <si>
    <t xml:space="preserve">DUBROECQ-HERENT </t>
  </si>
  <si>
    <t xml:space="preserve"> Béatrice</t>
  </si>
  <si>
    <t xml:space="preserve">DUBUISSON </t>
  </si>
  <si>
    <t>DUCHENE</t>
  </si>
  <si>
    <t>DUCROCQ</t>
  </si>
  <si>
    <t xml:space="preserve">DUDEK-VIGNIER </t>
  </si>
  <si>
    <t>Marie-Paule</t>
  </si>
  <si>
    <t xml:space="preserve">DUFOSSE-GRUSON </t>
  </si>
  <si>
    <t xml:space="preserve">DUHAMEL </t>
  </si>
  <si>
    <t xml:space="preserve">DUHANEZ </t>
  </si>
  <si>
    <t xml:space="preserve">DUMAS </t>
  </si>
  <si>
    <t>DUMONT</t>
  </si>
  <si>
    <t xml:space="preserve">DUMONT </t>
  </si>
  <si>
    <t xml:space="preserve">DUMUR </t>
  </si>
  <si>
    <t xml:space="preserve">DUPUICH </t>
  </si>
  <si>
    <t xml:space="preserve">DUTERTRE </t>
  </si>
  <si>
    <t xml:space="preserve">EVRARD </t>
  </si>
  <si>
    <t>EVRARD</t>
  </si>
  <si>
    <t xml:space="preserve">FACON </t>
  </si>
  <si>
    <t>FAUQUETTE</t>
  </si>
  <si>
    <t xml:space="preserve">FENET-LEROY </t>
  </si>
  <si>
    <t>Marie-José</t>
  </si>
  <si>
    <t xml:space="preserve">FESSIER </t>
  </si>
  <si>
    <t xml:space="preserve">FLAUTRE-MAROTTE </t>
  </si>
  <si>
    <t>Marie-Marthe</t>
  </si>
  <si>
    <t xml:space="preserve">FLOREK </t>
  </si>
  <si>
    <t xml:space="preserve">FORQUET-PENEL </t>
  </si>
  <si>
    <t xml:space="preserve">FOLLEZ </t>
  </si>
  <si>
    <t xml:space="preserve">FORESTIER </t>
  </si>
  <si>
    <t>FOURMAUX</t>
  </si>
  <si>
    <t xml:space="preserve">Louis  </t>
  </si>
  <si>
    <t xml:space="preserve">FOURTHIN </t>
  </si>
  <si>
    <t xml:space="preserve">FRANCOIS </t>
  </si>
  <si>
    <t xml:space="preserve">FRUIT-DOREZ </t>
  </si>
  <si>
    <t>GAUTHIER</t>
  </si>
  <si>
    <t xml:space="preserve">GENCE </t>
  </si>
  <si>
    <t xml:space="preserve">GIGAUX </t>
  </si>
  <si>
    <t xml:space="preserve">GOBLET </t>
  </si>
  <si>
    <t>GODFROY</t>
  </si>
  <si>
    <t xml:space="preserve">GODWIN </t>
  </si>
  <si>
    <t xml:space="preserve">GOSSE </t>
  </si>
  <si>
    <t xml:space="preserve">GOUBET-BOUQUET </t>
  </si>
  <si>
    <t xml:space="preserve">GRARE </t>
  </si>
  <si>
    <t xml:space="preserve">GRAVIER </t>
  </si>
  <si>
    <t xml:space="preserve">GRINCOURT </t>
  </si>
  <si>
    <t xml:space="preserve">GUEGAND </t>
  </si>
  <si>
    <t>GUIGNARD-DELABY</t>
  </si>
  <si>
    <t xml:space="preserve"> Ginette</t>
  </si>
  <si>
    <t>GUILBERT</t>
  </si>
  <si>
    <t xml:space="preserve">GUILLEMANT </t>
  </si>
  <si>
    <t xml:space="preserve">GUIOT </t>
  </si>
  <si>
    <t xml:space="preserve">HANSER </t>
  </si>
  <si>
    <t xml:space="preserve">HARLE </t>
  </si>
  <si>
    <t xml:space="preserve">HECQUET </t>
  </si>
  <si>
    <t xml:space="preserve">HEDIN </t>
  </si>
  <si>
    <t xml:space="preserve">HERBERT </t>
  </si>
  <si>
    <t>HEROGUELLE</t>
  </si>
  <si>
    <t xml:space="preserve">HOCHART </t>
  </si>
  <si>
    <t xml:space="preserve">HUGUET </t>
  </si>
  <si>
    <t xml:space="preserve">HUMEZ-DUCROCQ </t>
  </si>
  <si>
    <t xml:space="preserve">HURTEVENT </t>
  </si>
  <si>
    <t xml:space="preserve">HUTIN </t>
  </si>
  <si>
    <t xml:space="preserve">ISAAC </t>
  </si>
  <si>
    <t xml:space="preserve">JACOBUS </t>
  </si>
  <si>
    <t xml:space="preserve">JADIN </t>
  </si>
  <si>
    <t xml:space="preserve">KORZENIOWSKI </t>
  </si>
  <si>
    <t xml:space="preserve">KRAJEWSKI </t>
  </si>
  <si>
    <t>KUCHEIDA</t>
  </si>
  <si>
    <t xml:space="preserve">KUZNIAK-SOUDANT </t>
  </si>
  <si>
    <t xml:space="preserve">LABIT </t>
  </si>
  <si>
    <t xml:space="preserve">LABRE </t>
  </si>
  <si>
    <t>LAMBERT-VAUCHERET</t>
  </si>
  <si>
    <t xml:space="preserve">LAMPIN </t>
  </si>
  <si>
    <t xml:space="preserve">LANCIAL </t>
  </si>
  <si>
    <t xml:space="preserve">Jean </t>
  </si>
  <si>
    <t xml:space="preserve">LANDOIS-PARMENTIER </t>
  </si>
  <si>
    <t>LECENDRE</t>
  </si>
  <si>
    <t xml:space="preserve">LECLERCQ </t>
  </si>
  <si>
    <t xml:space="preserve">LECOCQ </t>
  </si>
  <si>
    <t xml:space="preserve">LECTEZ </t>
  </si>
  <si>
    <t xml:space="preserve">LEFEBVRE </t>
  </si>
  <si>
    <t xml:space="preserve">LEFLON </t>
  </si>
  <si>
    <t>LE GUERN-OGREZ</t>
  </si>
  <si>
    <t xml:space="preserve">LEJOSNE </t>
  </si>
  <si>
    <t xml:space="preserve">LEMOINE </t>
  </si>
  <si>
    <t xml:space="preserve">LEPILLET </t>
  </si>
  <si>
    <t xml:space="preserve">LEPLUS </t>
  </si>
  <si>
    <t xml:space="preserve">LEPRETRE </t>
  </si>
  <si>
    <t xml:space="preserve">LEROY </t>
  </si>
  <si>
    <t xml:space="preserve">LETURQUE-DEGARDIN </t>
  </si>
  <si>
    <t xml:space="preserve">LEVEQUE </t>
  </si>
  <si>
    <t xml:space="preserve">LHERBIER </t>
  </si>
  <si>
    <t xml:space="preserve">LIGNIER </t>
  </si>
  <si>
    <t xml:space="preserve">LION </t>
  </si>
  <si>
    <t xml:space="preserve">LOHEZ </t>
  </si>
  <si>
    <t xml:space="preserve">LOISON </t>
  </si>
  <si>
    <t>LOOCK</t>
  </si>
  <si>
    <t xml:space="preserve">LOUILLET </t>
  </si>
  <si>
    <t xml:space="preserve">LUCAS </t>
  </si>
  <si>
    <t xml:space="preserve">Rés Grigny 27 rue Adam de la Halle </t>
  </si>
  <si>
    <t>Rés Royale app 11 6/8 rue des quatre crosses</t>
  </si>
  <si>
    <t>PIERRU-DELAHAYE</t>
  </si>
  <si>
    <t>Anick</t>
  </si>
  <si>
    <t>4 rue de l'enfer</t>
  </si>
  <si>
    <t>LA CAPELLE-LEZ-BOULOGNE</t>
  </si>
  <si>
    <t xml:space="preserve">MAIRIEN </t>
  </si>
  <si>
    <t xml:space="preserve">MALECHA </t>
  </si>
  <si>
    <t xml:space="preserve">MASSON </t>
  </si>
  <si>
    <t xml:space="preserve">MARCHAND  </t>
  </si>
  <si>
    <t>MARGUET</t>
  </si>
  <si>
    <t xml:space="preserve">MARLES </t>
  </si>
  <si>
    <t>MARTIN</t>
  </si>
  <si>
    <t xml:space="preserve">MASSET </t>
  </si>
  <si>
    <t xml:space="preserve">MENARD </t>
  </si>
  <si>
    <t xml:space="preserve">MERCIER </t>
  </si>
  <si>
    <t xml:space="preserve">MILVILLE </t>
  </si>
  <si>
    <t xml:space="preserve">MONCHY </t>
  </si>
  <si>
    <t xml:space="preserve">MOREL </t>
  </si>
  <si>
    <t xml:space="preserve">MOREL-THOLLIEZ </t>
  </si>
  <si>
    <t>Odette</t>
  </si>
  <si>
    <t xml:space="preserve">MORGENTHALER </t>
  </si>
  <si>
    <t xml:space="preserve">NOLIBOS </t>
  </si>
  <si>
    <t xml:space="preserve">OLIVIER </t>
  </si>
  <si>
    <t xml:space="preserve">OSTENNE </t>
  </si>
  <si>
    <t>PARENTY</t>
  </si>
  <si>
    <t xml:space="preserve">PATTE </t>
  </si>
  <si>
    <t xml:space="preserve">PEIGNE </t>
  </si>
  <si>
    <t xml:space="preserve">PELLET </t>
  </si>
  <si>
    <t xml:space="preserve">PENTIER </t>
  </si>
  <si>
    <t xml:space="preserve">PEROT </t>
  </si>
  <si>
    <t xml:space="preserve">PERSIAUX </t>
  </si>
  <si>
    <t xml:space="preserve">PETIOT </t>
  </si>
  <si>
    <t xml:space="preserve">PETIT </t>
  </si>
  <si>
    <t>PETTE</t>
  </si>
  <si>
    <t xml:space="preserve">PICARD </t>
  </si>
  <si>
    <t xml:space="preserve">PICAVET </t>
  </si>
  <si>
    <t xml:space="preserve">PICQUE </t>
  </si>
  <si>
    <t xml:space="preserve">PINTE </t>
  </si>
  <si>
    <t xml:space="preserve">PLATIER </t>
  </si>
  <si>
    <t xml:space="preserve">POCHET </t>
  </si>
  <si>
    <t>PONCHEL</t>
  </si>
  <si>
    <t xml:space="preserve">PONTUS </t>
  </si>
  <si>
    <t xml:space="preserve">PORTEFAIX-VASSE </t>
  </si>
  <si>
    <t xml:space="preserve">POTEL </t>
  </si>
  <si>
    <t xml:space="preserve">POULBOT </t>
  </si>
  <si>
    <t xml:space="preserve">PREMSL </t>
  </si>
  <si>
    <t xml:space="preserve">PRUDHOMME </t>
  </si>
  <si>
    <t xml:space="preserve">PRUVOST </t>
  </si>
  <si>
    <t xml:space="preserve">PRYFER </t>
  </si>
  <si>
    <t xml:space="preserve">QUEVAL </t>
  </si>
  <si>
    <t xml:space="preserve">RIQUIER-MERIER </t>
  </si>
  <si>
    <t>Jeannine</t>
  </si>
  <si>
    <t xml:space="preserve">ROBASZYNSKI </t>
  </si>
  <si>
    <t xml:space="preserve">ROBILLARD </t>
  </si>
  <si>
    <t xml:space="preserve">ROGIEZ </t>
  </si>
  <si>
    <t xml:space="preserve">ROSSIGNOL </t>
  </si>
  <si>
    <t xml:space="preserve">ROUTIER </t>
  </si>
  <si>
    <t xml:space="preserve">ROYON-CARON </t>
  </si>
  <si>
    <t>Josette</t>
  </si>
  <si>
    <t xml:space="preserve">RUBBENS </t>
  </si>
  <si>
    <t xml:space="preserve">RUCZINSKI </t>
  </si>
  <si>
    <t>RUFFIN</t>
  </si>
  <si>
    <t xml:space="preserve">RUYTOOR </t>
  </si>
  <si>
    <t xml:space="preserve">SAGOT </t>
  </si>
  <si>
    <t xml:space="preserve">SAILLY </t>
  </si>
  <si>
    <t>SANTERNE</t>
  </si>
  <si>
    <t xml:space="preserve">SANTERNE </t>
  </si>
  <si>
    <t xml:space="preserve">SARRAT </t>
  </si>
  <si>
    <t>SAVARY</t>
  </si>
  <si>
    <t xml:space="preserve">SEVIN </t>
  </si>
  <si>
    <t xml:space="preserve">SIKORSKI </t>
  </si>
  <si>
    <t xml:space="preserve">SOUDANT </t>
  </si>
  <si>
    <t xml:space="preserve">SPAS </t>
  </si>
  <si>
    <t xml:space="preserve">SPECQ </t>
  </si>
  <si>
    <t xml:space="preserve">STANIEC </t>
  </si>
  <si>
    <t xml:space="preserve">STOCHMAL </t>
  </si>
  <si>
    <t xml:space="preserve">TAILLEZ </t>
  </si>
  <si>
    <t xml:space="preserve">TERNOY </t>
  </si>
  <si>
    <t>THERY</t>
  </si>
  <si>
    <t xml:space="preserve">THERY </t>
  </si>
  <si>
    <t xml:space="preserve">THIBAUT </t>
  </si>
  <si>
    <t xml:space="preserve">THILLIEZ </t>
  </si>
  <si>
    <t>THOMAS</t>
  </si>
  <si>
    <t xml:space="preserve">TIPREZ-DERANCY </t>
  </si>
  <si>
    <t>Marthe</t>
  </si>
  <si>
    <t xml:space="preserve">TISSERAND </t>
  </si>
  <si>
    <t xml:space="preserve">TRIZAC </t>
  </si>
  <si>
    <t xml:space="preserve">TRONET </t>
  </si>
  <si>
    <t xml:space="preserve">VANBALBERGHE </t>
  </si>
  <si>
    <t xml:space="preserve">VANDEMBROUCQ </t>
  </si>
  <si>
    <t xml:space="preserve">VANDERSWALMEN </t>
  </si>
  <si>
    <t xml:space="preserve">VANTOUROUX </t>
  </si>
  <si>
    <t xml:space="preserve">VAUTIER </t>
  </si>
  <si>
    <t>VERHAEGHE</t>
  </si>
  <si>
    <t xml:space="preserve">VERMUSE-DESPEGHEL </t>
  </si>
  <si>
    <t>Pierrette</t>
  </si>
  <si>
    <t>VERNE</t>
  </si>
  <si>
    <t xml:space="preserve">VIALART </t>
  </si>
  <si>
    <t xml:space="preserve">VIGREUX-LEPRETRE </t>
  </si>
  <si>
    <t>Paulette</t>
  </si>
  <si>
    <t>VITEL</t>
  </si>
  <si>
    <t xml:space="preserve">VULLO </t>
  </si>
  <si>
    <t xml:space="preserve">WALLON </t>
  </si>
  <si>
    <t xml:space="preserve">WARLUZEL </t>
  </si>
  <si>
    <t>WINTREBERT</t>
  </si>
  <si>
    <t xml:space="preserve">WITKOWSKI </t>
  </si>
  <si>
    <t xml:space="preserve">WYBO </t>
  </si>
  <si>
    <t xml:space="preserve">COTTEL </t>
  </si>
  <si>
    <t>CHATILLON</t>
  </si>
  <si>
    <t>HENIN-BEAUMONT</t>
  </si>
  <si>
    <t>CAUCHY-A-LA-TOUR</t>
  </si>
  <si>
    <t>MEZE</t>
  </si>
  <si>
    <t>CALAIS</t>
  </si>
  <si>
    <t>ARRAS</t>
  </si>
  <si>
    <t>SAINT-MARTIN-LES-BOULOGNE</t>
  </si>
  <si>
    <t>ABLAIN-SAINT-NAZAIRE</t>
  </si>
  <si>
    <t>MAROEUIL</t>
  </si>
  <si>
    <t>CREQUY</t>
  </si>
  <si>
    <t>SAINT-OMER</t>
  </si>
  <si>
    <t>AMBLETEUSE</t>
  </si>
  <si>
    <t>FRUGES</t>
  </si>
  <si>
    <t>ECQUES COUBRONNE</t>
  </si>
  <si>
    <t>AVION</t>
  </si>
  <si>
    <t>CUCQ</t>
  </si>
  <si>
    <t>AMIENS</t>
  </si>
  <si>
    <t>VILLENEUVE D'ASCQ</t>
  </si>
  <si>
    <t>BERCK</t>
  </si>
  <si>
    <t>FOUQUIERES-LES-LENS</t>
  </si>
  <si>
    <t>FREVIN-CAPELLE</t>
  </si>
  <si>
    <t>DAUBEUF-SERVILLE</t>
  </si>
  <si>
    <t>BOULOGNE</t>
  </si>
  <si>
    <t>SAINTE-CATHERINE</t>
  </si>
  <si>
    <t>FIRMINY</t>
  </si>
  <si>
    <t>AVESNES-LE-COMTE</t>
  </si>
  <si>
    <t>ANVIN</t>
  </si>
  <si>
    <t>SAINT-MICHEL-DES-ANDAINES</t>
  </si>
  <si>
    <t>LILLE</t>
  </si>
  <si>
    <t>OUTREAU</t>
  </si>
  <si>
    <t>NORDAUSQUES</t>
  </si>
  <si>
    <t>BARLIN</t>
  </si>
  <si>
    <t>SORRUS</t>
  </si>
  <si>
    <t>BERCK-SUR-MER</t>
  </si>
  <si>
    <t>SAINT-JEAN-D'ARVEY</t>
  </si>
  <si>
    <t>MOLINGHEM</t>
  </si>
  <si>
    <t>LONGUENESSE</t>
  </si>
  <si>
    <t>ANZIN-SAINT-AUBIN</t>
  </si>
  <si>
    <t>NOYELLES-SOUS-LENS</t>
  </si>
  <si>
    <t>POMMIER</t>
  </si>
  <si>
    <t>NICE</t>
  </si>
  <si>
    <t>HAMELINCOURT</t>
  </si>
  <si>
    <t>SAILLY-SUR-LA-LYS</t>
  </si>
  <si>
    <t>LONGFOSSE</t>
  </si>
  <si>
    <t>ROUVROY</t>
  </si>
  <si>
    <t>ESTREE-WAMIN</t>
  </si>
  <si>
    <t>BOURS</t>
  </si>
  <si>
    <t>NOYELLES-GODAULT</t>
  </si>
  <si>
    <t>AGNEZ-LES-DUISANS</t>
  </si>
  <si>
    <t>BEAULENCOURT</t>
  </si>
  <si>
    <t>PAS-EN-ARTOIS</t>
  </si>
  <si>
    <t>ROQUETOIRE</t>
  </si>
  <si>
    <t>ACHICOURT</t>
  </si>
  <si>
    <t>MERLIMONT</t>
  </si>
  <si>
    <t>VIOLAINES</t>
  </si>
  <si>
    <t>BOIRY-NOTRE-DAME</t>
  </si>
  <si>
    <t>LA ROCHELLE</t>
  </si>
  <si>
    <t>HEBUTERNE</t>
  </si>
  <si>
    <t>FLECHIN</t>
  </si>
  <si>
    <t>QUIERY-LA-MOTTE</t>
  </si>
  <si>
    <t>SAINS-EN-AMIENOIS</t>
  </si>
  <si>
    <t>GAUDIEMPRE</t>
  </si>
  <si>
    <t>COURRIERES</t>
  </si>
  <si>
    <t>CALONNE-RICOUART</t>
  </si>
  <si>
    <t>CAMIERS</t>
  </si>
  <si>
    <t>CYSOING</t>
  </si>
  <si>
    <t>THELUS</t>
  </si>
  <si>
    <t>ROUGIERS</t>
  </si>
  <si>
    <t>BRUAY</t>
  </si>
  <si>
    <t>BERLES-MONCHEL</t>
  </si>
  <si>
    <t>LENS</t>
  </si>
  <si>
    <t>ESTREES</t>
  </si>
  <si>
    <t>COUPELLE-NEUVE</t>
  </si>
  <si>
    <t>FESTUBERT</t>
  </si>
  <si>
    <t>STRASBOURG</t>
  </si>
  <si>
    <t>AIX-NOULETTE</t>
  </si>
  <si>
    <t>SAINGHIN-EN-MELANTOIS</t>
  </si>
  <si>
    <t>AIRE-SUR-LA-LYS</t>
  </si>
  <si>
    <t>CALONNE-SUR-LA-LYS</t>
  </si>
  <si>
    <t>GUINES</t>
  </si>
  <si>
    <t>WISQUES</t>
  </si>
  <si>
    <t>HARNES</t>
  </si>
  <si>
    <t>LOMME</t>
  </si>
  <si>
    <t>ROSIERES-EN-HAYE</t>
  </si>
  <si>
    <t>BRUAY-LABUISSIERE</t>
  </si>
  <si>
    <t>LIEVIN</t>
  </si>
  <si>
    <t>LE PORTEL</t>
  </si>
  <si>
    <t>AFFRINGUES</t>
  </si>
  <si>
    <t>RUMAUCOURT</t>
  </si>
  <si>
    <t>AVIRON</t>
  </si>
  <si>
    <t>MONTREUIL</t>
  </si>
  <si>
    <t>SIBIVILLE</t>
  </si>
  <si>
    <t>ROEUX</t>
  </si>
  <si>
    <t>MARCONNELLE</t>
  </si>
  <si>
    <t>PEUPLINGUES</t>
  </si>
  <si>
    <t>SAINT-LAURENT-BLANGY</t>
  </si>
  <si>
    <t>CONDETTE</t>
  </si>
  <si>
    <t>WITTES</t>
  </si>
  <si>
    <t>LOUEZ-LES-DUISANS</t>
  </si>
  <si>
    <t>NAINTRE</t>
  </si>
  <si>
    <t>QUERNES</t>
  </si>
  <si>
    <t>MONT-SAINT-ELOI</t>
  </si>
  <si>
    <t>HENIN-SUR-COJEUL</t>
  </si>
  <si>
    <t>ANDRES</t>
  </si>
  <si>
    <t>LINZEUX</t>
  </si>
  <si>
    <t>SAINT-MARTIN</t>
  </si>
  <si>
    <t>LA CLUSAZ</t>
  </si>
  <si>
    <t>HEURINGHEM</t>
  </si>
  <si>
    <t>QUIESTEDE</t>
  </si>
  <si>
    <t>AUBIGNY</t>
  </si>
  <si>
    <t>ENQUIN-LES-MINES</t>
  </si>
  <si>
    <t>LIRE</t>
  </si>
  <si>
    <t>WISSANT</t>
  </si>
  <si>
    <t>EVREUX</t>
  </si>
  <si>
    <t>RIVIERE</t>
  </si>
  <si>
    <t>BRUNOY</t>
  </si>
  <si>
    <t>BUIS-LES-BARONNIES</t>
  </si>
  <si>
    <t>VERTEILLAC</t>
  </si>
  <si>
    <t>WIMILLE</t>
  </si>
  <si>
    <t>LOISON-SOUS-LENS</t>
  </si>
  <si>
    <t>SAINT-MARTIN d'ENTRAUNES</t>
  </si>
  <si>
    <t>SAINT-HERBLAIN</t>
  </si>
  <si>
    <t>ARCUEIL</t>
  </si>
  <si>
    <t>GOEULZIN</t>
  </si>
  <si>
    <t>RICHEBOURG</t>
  </si>
  <si>
    <t>PARIS</t>
  </si>
  <si>
    <t>NEUVILLE-EN-FERRAIN</t>
  </si>
  <si>
    <t>DAINVILLE</t>
  </si>
  <si>
    <t>MONS-EN-BAROEUL</t>
  </si>
  <si>
    <t>RINXENT</t>
  </si>
  <si>
    <t>VENDIN-LE-VIEIL</t>
  </si>
  <si>
    <t>NEUFMOULIN</t>
  </si>
  <si>
    <t>BEAUMES-DE-VENISE</t>
  </si>
  <si>
    <t>MEURCHIN</t>
  </si>
  <si>
    <t>BORMES-LES-MIMOSAS</t>
  </si>
  <si>
    <t>GUEMAPPE</t>
  </si>
  <si>
    <t>CERGY</t>
  </si>
  <si>
    <t>FOUQUIERES-LES-BETHUNE</t>
  </si>
  <si>
    <t>DIVION</t>
  </si>
  <si>
    <t>AUCHY-LES-HESDIN</t>
  </si>
  <si>
    <t>CARVIN</t>
  </si>
  <si>
    <t>BUCQUOY</t>
  </si>
  <si>
    <t>MAUREILLAS</t>
  </si>
  <si>
    <t>HERSIN-COUPIGNY</t>
  </si>
  <si>
    <t>PONT DE BEAUVOISIN</t>
  </si>
  <si>
    <t>FRESNES</t>
  </si>
  <si>
    <t>VALHUON</t>
  </si>
  <si>
    <t>MAZINGARBE</t>
  </si>
  <si>
    <t>SAINT-SAULVE</t>
  </si>
  <si>
    <t>BEDOIN</t>
  </si>
  <si>
    <t>SENLIS</t>
  </si>
  <si>
    <t>ISBERGUES</t>
  </si>
  <si>
    <t>MARQUION</t>
  </si>
  <si>
    <t>CARENCY</t>
  </si>
  <si>
    <t>BESANCON</t>
  </si>
  <si>
    <t>CAMPAGNE-LES-HESDIN</t>
  </si>
  <si>
    <t>WINGLES</t>
  </si>
  <si>
    <t>ST MARTIN D'HARDINGHEM</t>
  </si>
  <si>
    <t>RECQUES-SUR-HEM</t>
  </si>
  <si>
    <t>MAZAMET</t>
  </si>
  <si>
    <t>SIRACOURT</t>
  </si>
  <si>
    <t>BILLY-MONTIGNY</t>
  </si>
  <si>
    <t>LE TOUQUET</t>
  </si>
  <si>
    <t>WILLEMS</t>
  </si>
  <si>
    <t>TILQUES</t>
  </si>
  <si>
    <t>ORMESSON</t>
  </si>
  <si>
    <t>MENOU</t>
  </si>
  <si>
    <t>ANNEZIN</t>
  </si>
  <si>
    <t>VERQUIN</t>
  </si>
  <si>
    <t>BEAURAINVILLE</t>
  </si>
  <si>
    <t>ARLEUX-EN-GOHELLE</t>
  </si>
  <si>
    <t>CLAVIERS</t>
  </si>
  <si>
    <t>MERCK-SAINT-LIEVIN</t>
  </si>
  <si>
    <t>SAINTES</t>
  </si>
  <si>
    <t>ETAPLES</t>
  </si>
  <si>
    <t>DOUAI</t>
  </si>
  <si>
    <t>ARDRES</t>
  </si>
  <si>
    <t>SASSENAGE</t>
  </si>
  <si>
    <t>CUINCY</t>
  </si>
  <si>
    <t>ACHEVILLE</t>
  </si>
  <si>
    <t>BOYELLES</t>
  </si>
  <si>
    <t>REMY</t>
  </si>
  <si>
    <t>BERLENCOURT-LE-CAUROY</t>
  </si>
  <si>
    <t>NEMPONT-SAINT-FIRMIN</t>
  </si>
  <si>
    <t>DOHEM</t>
  </si>
  <si>
    <t>AUXI</t>
  </si>
  <si>
    <t>COUPELLE-VIEILLE</t>
  </si>
  <si>
    <t>MESCHERS</t>
  </si>
  <si>
    <t>ANSTAING</t>
  </si>
  <si>
    <t>LIGNEREUIL</t>
  </si>
  <si>
    <t>VILLERS-AU-BOIS</t>
  </si>
  <si>
    <t>VITRY-EN-ARTOIS</t>
  </si>
  <si>
    <t>ALLOUAGNE</t>
  </si>
  <si>
    <t>BETHUNE</t>
  </si>
  <si>
    <t>AVANCIA-EPERCY</t>
  </si>
  <si>
    <t>WICQUINGHEM</t>
  </si>
  <si>
    <t>BAZAINVILLE</t>
  </si>
  <si>
    <t xml:space="preserve">31 RD 901 </t>
  </si>
  <si>
    <t>36 impasse des jonquilles</t>
  </si>
  <si>
    <t>Brigitte</t>
  </si>
  <si>
    <t>45 rue Crammer</t>
  </si>
  <si>
    <t>25bis rue de Fontanville</t>
  </si>
  <si>
    <t xml:space="preserve">422 avenue d'Aquitaine </t>
  </si>
  <si>
    <t>50 rue Joseph Lecas</t>
  </si>
  <si>
    <t>RAMECOURT</t>
  </si>
  <si>
    <t>(70-74)</t>
  </si>
  <si>
    <t xml:space="preserve">Jean-Marie </t>
  </si>
  <si>
    <t>(59-63)</t>
  </si>
  <si>
    <t>(65-70)</t>
  </si>
  <si>
    <t>(60-64)</t>
  </si>
  <si>
    <t>(64-68)</t>
  </si>
  <si>
    <t>(62-66)</t>
  </si>
  <si>
    <t>(48-52)</t>
  </si>
  <si>
    <t>(69-74)</t>
  </si>
  <si>
    <t>(61-65)</t>
  </si>
  <si>
    <t>(66-71)</t>
  </si>
  <si>
    <t>(M-H)</t>
  </si>
  <si>
    <t>(62-65)</t>
  </si>
  <si>
    <t>(78-80)</t>
  </si>
  <si>
    <t>(51-55)</t>
  </si>
  <si>
    <t>(54-58)</t>
  </si>
  <si>
    <t>(57-59)</t>
  </si>
  <si>
    <t>(63-67)</t>
  </si>
  <si>
    <t>(45-49)</t>
  </si>
  <si>
    <t>(67-72)</t>
  </si>
  <si>
    <t>(52-56)</t>
  </si>
  <si>
    <t>(70-72)</t>
  </si>
  <si>
    <t xml:space="preserve">Daniel </t>
  </si>
  <si>
    <t>(57-61)</t>
  </si>
  <si>
    <t>(55-59)</t>
  </si>
  <si>
    <t>(58-61)</t>
  </si>
  <si>
    <t>(58-62)</t>
  </si>
  <si>
    <t>(53-57)</t>
  </si>
  <si>
    <t>(49-53)</t>
  </si>
  <si>
    <t>(65-69)</t>
  </si>
  <si>
    <t>(57-60)</t>
  </si>
  <si>
    <t xml:space="preserve">Léonard </t>
  </si>
  <si>
    <t>(69-72)</t>
  </si>
  <si>
    <t xml:space="preserve">Jacques </t>
  </si>
  <si>
    <t>(83-86)</t>
  </si>
  <si>
    <t>(50-54)</t>
  </si>
  <si>
    <t>(59-62)</t>
  </si>
  <si>
    <t xml:space="preserve">Jacky </t>
  </si>
  <si>
    <t>(68-73)</t>
  </si>
  <si>
    <t>(52-54)</t>
  </si>
  <si>
    <t>(53-55)</t>
  </si>
  <si>
    <t>(79-81)</t>
  </si>
  <si>
    <t>(59-61)</t>
  </si>
  <si>
    <t xml:space="preserve">Serge </t>
  </si>
  <si>
    <t>(70-75)</t>
  </si>
  <si>
    <t>(76-78)</t>
  </si>
  <si>
    <t xml:space="preserve">Alain </t>
  </si>
  <si>
    <t>(56-60)</t>
  </si>
  <si>
    <t>(62-64)</t>
  </si>
  <si>
    <t xml:space="preserve">Jean-François </t>
  </si>
  <si>
    <t>(93-95)</t>
  </si>
  <si>
    <t xml:space="preserve">Les Clots </t>
  </si>
  <si>
    <t>(67-71)</t>
  </si>
  <si>
    <t>(46-50)</t>
  </si>
  <si>
    <t>(58-60)</t>
  </si>
  <si>
    <t>(72-74)</t>
  </si>
  <si>
    <t>(90-92)</t>
  </si>
  <si>
    <t>(60-62)</t>
  </si>
  <si>
    <t>(77-79)</t>
  </si>
  <si>
    <t>(53-56)</t>
  </si>
  <si>
    <t>(51-56)</t>
  </si>
  <si>
    <t>(65-68)</t>
  </si>
  <si>
    <t>(86-88)</t>
  </si>
  <si>
    <t>(75-77)</t>
  </si>
  <si>
    <t xml:space="preserve">Résidence Urrutia Bât A App 2 44 rue Barandeguy </t>
  </si>
  <si>
    <t>HENDAYE</t>
  </si>
  <si>
    <t>26 rue du Sandettie</t>
  </si>
  <si>
    <t xml:space="preserve">4 rue de Rouen </t>
  </si>
  <si>
    <t>Ehpad Lampin 37 rue Ernest Letombe</t>
  </si>
  <si>
    <t>Grand rue</t>
  </si>
  <si>
    <t>DURTAL</t>
  </si>
  <si>
    <t xml:space="preserve">AMARIA A307 278 Rue Jean Guiton </t>
  </si>
  <si>
    <t>M,</t>
  </si>
  <si>
    <t>WOZNICA</t>
  </si>
  <si>
    <t>120 rue Neuve</t>
  </si>
  <si>
    <t>MIONNET</t>
  </si>
  <si>
    <t>32 rue de la Mairie</t>
  </si>
  <si>
    <t xml:space="preserve">Mme </t>
  </si>
  <si>
    <t>MAZOUZ-THOBOIS</t>
  </si>
  <si>
    <t>Martine</t>
  </si>
  <si>
    <t>17 rue Gabrel Fauré</t>
  </si>
  <si>
    <t>FOSSES</t>
  </si>
  <si>
    <t>MERCHEZ</t>
  </si>
  <si>
    <t>Fernand</t>
  </si>
  <si>
    <t>53 rue d'Inkermann</t>
  </si>
  <si>
    <t>(68-71)</t>
  </si>
  <si>
    <t>46 rue de la Pointe</t>
  </si>
  <si>
    <t>155 C Avenue Raymond Poincaré</t>
  </si>
  <si>
    <t>HENOCQ</t>
  </si>
  <si>
    <t>Arthur</t>
  </si>
  <si>
    <t>PESSAC</t>
  </si>
  <si>
    <t>DELAHAYE</t>
  </si>
  <si>
    <t>83, rue du Bief</t>
  </si>
  <si>
    <t>UCHIZY</t>
  </si>
  <si>
    <t>CUCHEVAL</t>
  </si>
  <si>
    <t>89E Rés les Ormeaux du marais</t>
  </si>
  <si>
    <t>m;</t>
  </si>
  <si>
    <t>CARTON</t>
  </si>
  <si>
    <t>Alcide</t>
  </si>
  <si>
    <t>rue du Ryonval</t>
  </si>
  <si>
    <t>SAINT NICOLAS</t>
  </si>
  <si>
    <t xml:space="preserve">M. </t>
  </si>
  <si>
    <t>BUE</t>
  </si>
  <si>
    <t>12 rue de l'Abbé Senez</t>
  </si>
  <si>
    <t>VALENCIENNES</t>
  </si>
  <si>
    <t>AGUILAR</t>
  </si>
  <si>
    <t>Pedro</t>
  </si>
  <si>
    <t>58 rue du Château de la Motte</t>
  </si>
  <si>
    <t>MAGNICOURT EN COMTE</t>
  </si>
  <si>
    <t>DANCELEUX</t>
  </si>
  <si>
    <t>42 rue grand-mère</t>
  </si>
  <si>
    <t>SAINT-GERMAIN-LA-POTERIE</t>
  </si>
  <si>
    <t>DELBEE</t>
  </si>
  <si>
    <t>160 rue du marais</t>
  </si>
  <si>
    <t>FAUQUERT-DENECKER</t>
  </si>
  <si>
    <t>Claire</t>
  </si>
  <si>
    <t>335 rue de la Veyre</t>
  </si>
  <si>
    <t>BEAUMONT</t>
  </si>
  <si>
    <t>13 résidence les sapins</t>
  </si>
  <si>
    <t>HOTTOIS</t>
  </si>
  <si>
    <t>10 allée du Bicentenaire</t>
  </si>
  <si>
    <t>BAISIEUX</t>
  </si>
  <si>
    <t>MATUS</t>
  </si>
  <si>
    <t>PRATO</t>
  </si>
  <si>
    <t>22 rue de la paix</t>
  </si>
  <si>
    <t>BOULOGNE-SUR-MER</t>
  </si>
  <si>
    <t>LYON</t>
  </si>
  <si>
    <t>MEURICE</t>
  </si>
  <si>
    <t>22 rue du Pont app13</t>
  </si>
  <si>
    <t>BREBIERES</t>
  </si>
  <si>
    <t xml:space="preserve">B105 282 route de St Antoine de Ginestière </t>
  </si>
  <si>
    <t>274 chemin d'Encoumes</t>
  </si>
  <si>
    <t xml:space="preserve">4 rue du cornet </t>
  </si>
  <si>
    <t>CLERMONT-FERRAND</t>
  </si>
  <si>
    <t xml:space="preserve">Résidence Les Serres les bleuets </t>
  </si>
  <si>
    <t>26 rue des frères Camus</t>
  </si>
  <si>
    <t xml:space="preserve">BILLET-LEPRETRE </t>
  </si>
  <si>
    <t>DESRUELLES-DEBASSEUX</t>
  </si>
  <si>
    <t>10 rue Taillandier</t>
  </si>
  <si>
    <t>SOUCHEZ</t>
  </si>
  <si>
    <t>VINCENT-KASPERSKI</t>
  </si>
  <si>
    <t>2 rue Jean Tison</t>
  </si>
  <si>
    <t xml:space="preserve">CAPOUILLET </t>
  </si>
  <si>
    <t>11 rue de Fouquières</t>
  </si>
  <si>
    <t>FOUQUEREUIL</t>
  </si>
  <si>
    <t>FOUBERT</t>
  </si>
  <si>
    <t>Léon</t>
  </si>
  <si>
    <t>10A rue de Cannes</t>
  </si>
  <si>
    <t>ARQUES</t>
  </si>
  <si>
    <t>BAHEU-LOISEL</t>
  </si>
  <si>
    <t>Hélène</t>
  </si>
  <si>
    <t>17 rue du Maréchal Marmont</t>
  </si>
  <si>
    <t>CASTELNAU-LE-LEZ</t>
  </si>
  <si>
    <t>CAPELLE-LES-HESDIN</t>
  </si>
  <si>
    <t xml:space="preserve">PORTE </t>
  </si>
  <si>
    <t>Patrice</t>
  </si>
  <si>
    <t>38 rue Demidoff</t>
  </si>
  <si>
    <t>LE HAVRE</t>
  </si>
  <si>
    <t xml:space="preserve">53 rue Apolline </t>
  </si>
  <si>
    <t>FOUQUART-SENECHAL</t>
  </si>
  <si>
    <t>8 rue des champs Gauty</t>
  </si>
  <si>
    <t>MONTPERREUX</t>
  </si>
  <si>
    <t>BESSIERE</t>
  </si>
  <si>
    <t>25 allée Watteau</t>
  </si>
  <si>
    <t>CHAMPIGNY-SUR-MARNE</t>
  </si>
  <si>
    <t xml:space="preserve">le clos Saint-Maur Bât D App25 3 rue Barberousse </t>
  </si>
  <si>
    <t>3 rue d'Eps</t>
  </si>
  <si>
    <t>240 route de Gravelines</t>
  </si>
  <si>
    <t>rés Varenne app149 100 rue Fontviège</t>
  </si>
  <si>
    <t>BONFILS</t>
  </si>
  <si>
    <t>73 bis avenue De Lattre de Tassigny</t>
  </si>
  <si>
    <t>RONCHIN</t>
  </si>
  <si>
    <t>HARZIC</t>
  </si>
  <si>
    <t>340 rue Pillon Crouzet</t>
  </si>
  <si>
    <t>BURY</t>
  </si>
  <si>
    <t>LEBLANC</t>
  </si>
  <si>
    <t>888 rue de Douai</t>
  </si>
  <si>
    <t>SIN-LE-NOBLE</t>
  </si>
  <si>
    <t xml:space="preserve">MARTIN </t>
  </si>
  <si>
    <t>28 rue de la Dauvergne</t>
  </si>
  <si>
    <t>POITIERS</t>
  </si>
  <si>
    <t>GOGUILLON</t>
  </si>
  <si>
    <t>Marie-Annick</t>
  </si>
  <si>
    <t>20 rue Camille Corot</t>
  </si>
  <si>
    <t>THERON</t>
  </si>
  <si>
    <t>Laurence</t>
  </si>
  <si>
    <t>2 rue Anatole France</t>
  </si>
  <si>
    <t>BEUVRY</t>
  </si>
  <si>
    <t>POMEYROLS</t>
  </si>
  <si>
    <t>43 rue Voltaire</t>
  </si>
  <si>
    <t>(55-57)</t>
  </si>
  <si>
    <t>VESELY</t>
  </si>
  <si>
    <t>Frédérique</t>
  </si>
  <si>
    <t>(81-84)</t>
  </si>
  <si>
    <t>20 rue Jean Jaurès</t>
  </si>
  <si>
    <t xml:space="preserve">167 impasse de l'être au gras </t>
  </si>
  <si>
    <t>Rés Compostelle 12 allée Elsa Triolet D2 21 G</t>
  </si>
  <si>
    <t>50 rue François Boulanger</t>
  </si>
  <si>
    <t>LEROY-GRESSIER</t>
  </si>
  <si>
    <t>116 rue Saint-Michel</t>
  </si>
  <si>
    <t>FIRUTH</t>
  </si>
  <si>
    <t>Marie-Sophie</t>
  </si>
  <si>
    <t>1 rue David Marcelle</t>
  </si>
  <si>
    <t>DUHIN</t>
  </si>
  <si>
    <t>Maria-Carméla</t>
  </si>
  <si>
    <t>39 rue Francisco Ferrer</t>
  </si>
  <si>
    <t>FEUTRY</t>
  </si>
  <si>
    <t>1 rue du Chété</t>
  </si>
  <si>
    <t>O2000</t>
  </si>
  <si>
    <t>BOURGUIGNON-SOUS-MONTBAVIN</t>
  </si>
  <si>
    <t>FONTAINE</t>
  </si>
  <si>
    <t>225 rue de la Rouillée</t>
  </si>
  <si>
    <t>O2840</t>
  </si>
  <si>
    <t>COUCY-LES-EPPES</t>
  </si>
  <si>
    <t xml:space="preserve">7 ter route nationale </t>
  </si>
  <si>
    <t>2 Hameau le Manillet</t>
  </si>
  <si>
    <t>137 rue Octave Legrand</t>
  </si>
  <si>
    <t>WIERZEJEWSKI</t>
  </si>
  <si>
    <t>(69-73)</t>
  </si>
  <si>
    <t>5 rue Principale</t>
  </si>
  <si>
    <t>SAPIGNIES</t>
  </si>
  <si>
    <t>59 rue Clément le Virval</t>
  </si>
  <si>
    <t>BECLIN</t>
  </si>
  <si>
    <t>46B rue d'en-bas</t>
  </si>
  <si>
    <t>SETQUES</t>
  </si>
  <si>
    <t xml:space="preserve">BERANGER-MORGENTHALER </t>
  </si>
  <si>
    <t>HONVAULT</t>
  </si>
  <si>
    <t>Léonie</t>
  </si>
  <si>
    <t>(42-46)</t>
  </si>
  <si>
    <t>5 rue des meuniers</t>
  </si>
  <si>
    <t>HANOTIN</t>
  </si>
  <si>
    <t>Gil</t>
  </si>
  <si>
    <t>18 rue de Villers</t>
  </si>
  <si>
    <t>GERARD</t>
  </si>
  <si>
    <t>(74-76)</t>
  </si>
  <si>
    <t>65 rue Mermoz</t>
  </si>
  <si>
    <t>FARBUS</t>
  </si>
  <si>
    <t>11 rue Francisco Ferrer</t>
  </si>
  <si>
    <t>OIGNIES</t>
  </si>
  <si>
    <t>MANIER</t>
  </si>
  <si>
    <t>(59/62)</t>
  </si>
  <si>
    <t>1281 rue de La Panne</t>
  </si>
  <si>
    <t xml:space="preserve">1755 rue Biblocq </t>
  </si>
  <si>
    <t xml:space="preserve">814 Grande Rue </t>
  </si>
  <si>
    <t xml:space="preserve">2 rue des charmes </t>
  </si>
  <si>
    <t>BACQUAERT</t>
  </si>
  <si>
    <t>187 rue de la Noyelle</t>
  </si>
  <si>
    <t>ROCHES</t>
  </si>
  <si>
    <t>(64-69)</t>
  </si>
  <si>
    <t>31 avenue Jean-Baptiste Lebas</t>
  </si>
  <si>
    <t>WASQUEHAL</t>
  </si>
  <si>
    <t>RATEL</t>
  </si>
  <si>
    <t>31 rue d'Arras</t>
  </si>
  <si>
    <t>CROISILLES</t>
  </si>
  <si>
    <t>2 rue de Wambrechies</t>
  </si>
  <si>
    <t>MARQUETTE-LEZ-LILLE</t>
  </si>
  <si>
    <t>DALLEU</t>
  </si>
  <si>
    <t>463 rue de l'Abbaye</t>
  </si>
  <si>
    <t>BOURET-SUR-CANCHE</t>
  </si>
  <si>
    <t>HANNEBIQUE</t>
  </si>
  <si>
    <t>25 rue du moulin</t>
  </si>
  <si>
    <t>FLORINGHEM</t>
  </si>
  <si>
    <t xml:space="preserve">RENAULT-MUSSANO </t>
  </si>
  <si>
    <t>DAUBRESSE-LECOUSTRE</t>
  </si>
  <si>
    <t>BERZIN</t>
  </si>
  <si>
    <t>1ter rue romaine</t>
  </si>
  <si>
    <t>MAGNIEZ</t>
  </si>
  <si>
    <t>12 rue du 11 novembre</t>
  </si>
  <si>
    <t>MOREAU-LENEL</t>
  </si>
  <si>
    <t>10 rue aux loups</t>
  </si>
  <si>
    <t>LUNERAY</t>
  </si>
  <si>
    <t>CUVILLIER</t>
  </si>
  <si>
    <t>Charline</t>
  </si>
  <si>
    <t>9 rue des moulins</t>
  </si>
  <si>
    <t>SAINT-MARTIN d'HARDINGHEM</t>
  </si>
  <si>
    <t>13 rue de Manoise</t>
  </si>
  <si>
    <t>LAON</t>
  </si>
  <si>
    <t>LANDJERIT-DEFONTE</t>
  </si>
  <si>
    <t>547 chemin de l'Escride</t>
  </si>
  <si>
    <t>BELGENTIER</t>
  </si>
  <si>
    <t>88 bd Montebello</t>
  </si>
  <si>
    <t xml:space="preserve">WIDENT-DUBOIS </t>
  </si>
  <si>
    <t>BRIOIS-RYCKELYNCK</t>
  </si>
  <si>
    <t>16 le Bout de Bas</t>
  </si>
  <si>
    <t>TORTEFONTAINE</t>
  </si>
  <si>
    <t>26 allée des Ivraies</t>
  </si>
  <si>
    <t>RANG-DU-FLIERS</t>
  </si>
  <si>
    <t>8 allée du côteau</t>
  </si>
  <si>
    <t>SAINT-GERVAIS-LA-FORÊT</t>
  </si>
  <si>
    <t xml:space="preserve">4 résidence Jacques Monod </t>
  </si>
  <si>
    <t>42 bd de Stelle-Plage</t>
  </si>
  <si>
    <t>371 rue des coquelicots</t>
  </si>
  <si>
    <t>LECOMTE</t>
  </si>
  <si>
    <t>434 grande rue</t>
  </si>
  <si>
    <t xml:space="preserve">FOURNIER-BAILLY </t>
  </si>
  <si>
    <t>Henriette</t>
  </si>
  <si>
    <t>LAMARRE</t>
  </si>
  <si>
    <t>Marie-josé</t>
  </si>
  <si>
    <t>8 rue des saules</t>
  </si>
  <si>
    <t>18 Bd de la République</t>
  </si>
  <si>
    <t>AIX-EN-PROVENCE</t>
  </si>
  <si>
    <t>12 rue de l'église</t>
  </si>
  <si>
    <t>27 rue du Gal Schramm app 2106</t>
  </si>
  <si>
    <t>1 rue Auguste Rodin</t>
  </si>
  <si>
    <t>LORTHIOS</t>
  </si>
  <si>
    <t>Nicole</t>
  </si>
  <si>
    <t>6 rue de Thélus</t>
  </si>
  <si>
    <t>BAILLEUL-SIR-BERTHOULT</t>
  </si>
  <si>
    <t>MONTCENIS</t>
  </si>
  <si>
    <t xml:space="preserve">DEFOSSE </t>
  </si>
  <si>
    <t>14 rue de Foncquevillers</t>
  </si>
  <si>
    <t>DOLEGA</t>
  </si>
  <si>
    <t>Béatrice</t>
  </si>
  <si>
    <t>(73-75)</t>
  </si>
  <si>
    <t>37 ter rue des frères de Lima</t>
  </si>
  <si>
    <t>21 bd de la Résistance</t>
  </si>
  <si>
    <t>2 avenue du Docteur Aurentis</t>
  </si>
  <si>
    <t>108 hors 62</t>
  </si>
  <si>
    <t>UNTERWALD-MAJESTE</t>
  </si>
  <si>
    <t>promo</t>
  </si>
  <si>
    <t>Dép</t>
  </si>
  <si>
    <t>nb/dép</t>
  </si>
  <si>
    <t>nb/promo</t>
  </si>
  <si>
    <t>Clobacquaert@gmail.com</t>
  </si>
  <si>
    <t>bertrand.dealleu@wanadoo.fr</t>
  </si>
  <si>
    <t>bernard.delattre1@gmail.com</t>
  </si>
  <si>
    <t>eolejld@wanadoo.fr</t>
  </si>
  <si>
    <t>mariesophief@yahoo.fr</t>
  </si>
  <si>
    <t>andre.gerard976@orange.fr</t>
  </si>
  <si>
    <t>gil.han@wanadoo.fr</t>
  </si>
  <si>
    <t>thlandjerit62@orange.fr</t>
  </si>
  <si>
    <t>landois.m@orange.fr</t>
  </si>
  <si>
    <t>georgesratel62@gmail.com</t>
  </si>
  <si>
    <t>guy.robillart@gmail.com</t>
  </si>
  <si>
    <t>dominique.roches@wanadoo.fr</t>
  </si>
  <si>
    <t>ROCHAS</t>
  </si>
  <si>
    <t>43 rue du Valtencheux</t>
  </si>
  <si>
    <t>RENTY</t>
  </si>
  <si>
    <t>CARON</t>
  </si>
  <si>
    <t>Suzette</t>
  </si>
  <si>
    <t>4 place du Rouergue</t>
  </si>
  <si>
    <t>MONTIGNY-LE-BRETONNEUX</t>
  </si>
  <si>
    <t>FIEVET</t>
  </si>
  <si>
    <t>3 rue Baudin</t>
  </si>
  <si>
    <t>LA VARENNE-SAINT-HILAIRE</t>
  </si>
  <si>
    <t>BASTIEN-RUDNIK</t>
  </si>
  <si>
    <t>Geneviève</t>
  </si>
  <si>
    <t>49 rue des dalhias</t>
  </si>
  <si>
    <t>AZOV-KOWALSKI</t>
  </si>
  <si>
    <t>Edwige</t>
  </si>
  <si>
    <t>218 Bd Darchicourt</t>
  </si>
  <si>
    <t>BREBION</t>
  </si>
  <si>
    <t>15 rue du château</t>
  </si>
  <si>
    <t>SAINT-MARTIN-D'HARDINGHEM</t>
  </si>
  <si>
    <t>RENAULT</t>
  </si>
  <si>
    <t>7 rue Olivier de Serres</t>
  </si>
  <si>
    <t>CONSUL-MATYSIAK</t>
  </si>
  <si>
    <t>Nadine</t>
  </si>
  <si>
    <t>427 rue du Laouchet</t>
  </si>
  <si>
    <t>SAINT-PAUL-EN-BORN</t>
  </si>
  <si>
    <t>MAUGE</t>
  </si>
  <si>
    <t>75 av du Général De Gaulle</t>
  </si>
  <si>
    <t>COQUELLES</t>
  </si>
  <si>
    <t>MAUCONDUIT</t>
  </si>
  <si>
    <t>382 rue de Renty</t>
  </si>
  <si>
    <t>FAUQUEMBERGUES</t>
  </si>
  <si>
    <t>LEROY</t>
  </si>
  <si>
    <t>15 rue Thiers</t>
  </si>
  <si>
    <t>CACHERA</t>
  </si>
  <si>
    <t>26 rue de l'orme</t>
  </si>
  <si>
    <t>BIHET</t>
  </si>
  <si>
    <t>Maria</t>
  </si>
  <si>
    <t>5 rue Lafargue</t>
  </si>
  <si>
    <t>ROUBAIX</t>
  </si>
  <si>
    <t>STRASEELE-DEZEQUE</t>
  </si>
  <si>
    <t>82 rue du 11 novembre</t>
  </si>
  <si>
    <t>LECRINIER</t>
  </si>
  <si>
    <t>Annik</t>
  </si>
  <si>
    <t>12 rue Saint-Nicolas</t>
  </si>
  <si>
    <t>MARECHALLE</t>
  </si>
  <si>
    <t>Jacky</t>
  </si>
  <si>
    <t>100 avenue de l'aéroport</t>
  </si>
  <si>
    <t>CUCQ-TREPIED</t>
  </si>
  <si>
    <t>DOZINEL</t>
  </si>
  <si>
    <t>8 esplanade Jacques Vendroux</t>
  </si>
  <si>
    <t>FICHEUX</t>
  </si>
  <si>
    <t>3 rue Pottier</t>
  </si>
  <si>
    <t>PRUVOST</t>
  </si>
  <si>
    <t>3 chemin de la passe d'armes</t>
  </si>
  <si>
    <t>MARCQ-EN-BAROEUL</t>
  </si>
  <si>
    <t>FREMY</t>
  </si>
  <si>
    <t>53 rue Victor Hugo</t>
  </si>
  <si>
    <t>RABET-HERNU</t>
  </si>
  <si>
    <t>721 Chemin Monthoz</t>
  </si>
  <si>
    <t>GADBLED</t>
  </si>
  <si>
    <t>Céline</t>
  </si>
  <si>
    <t>1 rue des fauvettes</t>
  </si>
  <si>
    <t>DIERS</t>
  </si>
  <si>
    <t>la Codinière 36 rue d'Hesdin</t>
  </si>
  <si>
    <t>FILLIEVRES</t>
  </si>
  <si>
    <t>DEBRIS</t>
  </si>
  <si>
    <t>21 bis rue Charcot Ephad</t>
  </si>
  <si>
    <t>CHAMALY</t>
  </si>
  <si>
    <t>23 le Vignaou 191 ch de l'establerie</t>
  </si>
  <si>
    <t>CALLIAN</t>
  </si>
  <si>
    <t>LAUDE</t>
  </si>
  <si>
    <t>(47-51)</t>
  </si>
  <si>
    <t>56 petit chemin de Bapaume</t>
  </si>
  <si>
    <t>BERTINCOURT</t>
  </si>
  <si>
    <t>VILLE</t>
  </si>
  <si>
    <t>NEUVILLE St VAAST</t>
  </si>
  <si>
    <t>6 Rés Villa Nova  App 11</t>
  </si>
  <si>
    <t xml:space="preserve">460 rue de l'église </t>
  </si>
  <si>
    <t>368 avenue de la Morinie </t>
  </si>
  <si>
    <t>59 rue Jean Baptiste Clément le Virval</t>
  </si>
  <si>
    <t>Résidence COSIMA 
2 avenue du Docteur Aurentis</t>
  </si>
  <si>
    <t>DCD 12 janvier 2026</t>
  </si>
  <si>
    <t>PROMO</t>
  </si>
  <si>
    <t>LANDOIS</t>
  </si>
  <si>
    <t>ROSEY-MARECHALLE</t>
  </si>
  <si>
    <t>78 rue de la Tournée</t>
  </si>
  <si>
    <t>BREMES-LES-ARDRES</t>
  </si>
  <si>
    <t>NOM</t>
  </si>
  <si>
    <t>62</t>
  </si>
  <si>
    <t>erreur</t>
  </si>
  <si>
    <t>MME|PARENTY|Brigitte</t>
  </si>
  <si>
    <t>368 avenue de la Morinie ANNEZIN</t>
  </si>
  <si>
    <t>M.|THERY|Jean-Marie</t>
  </si>
  <si>
    <t>59</t>
  </si>
  <si>
    <t>5 résidence les lauriers ANSTAING</t>
  </si>
  <si>
    <t>M.|DELABY|Hugues</t>
  </si>
  <si>
    <t>6 rue Alexandre Georges ARRAS</t>
  </si>
  <si>
    <t>M.|DELEVAL|Max</t>
  </si>
  <si>
    <t>39 rue GambettaARRAS</t>
  </si>
  <si>
    <t>M.|JACOBUS|Daniel</t>
  </si>
  <si>
    <t>le hameau d'Izel AUBIGNY</t>
  </si>
  <si>
    <t>M.|MARTIN|Didier</t>
  </si>
  <si>
    <t>48 rue du parquet Sombret AUCHY-LES-HESDIN</t>
  </si>
  <si>
    <t>MME|FAUQUERT-DENECKER|Claire</t>
  </si>
  <si>
    <t>63</t>
  </si>
  <si>
    <t>335 rue de la VeyreBEAUMONT</t>
  </si>
  <si>
    <t>M.|LECOMTE|Jean</t>
  </si>
  <si>
    <t>434 grande rueBEAURAINVILLE</t>
  </si>
  <si>
    <t>MME|FIRUTH|Marie-Sophie</t>
  </si>
  <si>
    <t>1 rue David MarcelleBILLY-MONTIGNY</t>
  </si>
  <si>
    <t>M.|DE BOSSCHER|Christian</t>
  </si>
  <si>
    <t>2 impasse de la chapelleBOIRY-NOTRE-DAME</t>
  </si>
  <si>
    <t>M.|LANDOIS|Michel</t>
  </si>
  <si>
    <t>91</t>
  </si>
  <si>
    <t>10 rue des courlis BRUNOY</t>
  </si>
  <si>
    <t>M.|MASSON|Gérard</t>
  </si>
  <si>
    <t>83 rue Derville BUCQUOY</t>
  </si>
  <si>
    <t xml:space="preserve">M.|PICAVET|Serge </t>
  </si>
  <si>
    <t>468 rue de Buqueux CARVIN</t>
  </si>
  <si>
    <t>MME|VERMUSE-DESPEGHEL|Pierrette</t>
  </si>
  <si>
    <t>36 rue Saint-Just  CARVIN</t>
  </si>
  <si>
    <t>M.|TAILLEZ|Claude</t>
  </si>
  <si>
    <t>57 le Poiry route de Wailly COUPELLE-VIEILLE</t>
  </si>
  <si>
    <t>M.|DELEPORTE|René</t>
  </si>
  <si>
    <t>24 rue du Général Leclerc COURRIERES</t>
  </si>
  <si>
    <t>MME|ROYON-CARON|Josette</t>
  </si>
  <si>
    <t>25A rés Maupassant 351 bd Pasteur DOUAI</t>
  </si>
  <si>
    <t>M.|MONCHY|Jean-Marcel</t>
  </si>
  <si>
    <t>49</t>
  </si>
  <si>
    <t>Grand rueDURTAL</t>
  </si>
  <si>
    <t>MME|CAPOUILLET|Francine</t>
  </si>
  <si>
    <t>11 rue de FouquièresFOUQUEREUIL</t>
  </si>
  <si>
    <t>M.|MALECHA|Robert</t>
  </si>
  <si>
    <t>31 le prieuré fleuri FOUQUIERES-LES-BETHUNE</t>
  </si>
  <si>
    <t>M.|EVRARD|Jean-Claude</t>
  </si>
  <si>
    <t>51 rue de Stalingrad HARNES</t>
  </si>
  <si>
    <t>M.|DEFOSSE|Serge</t>
  </si>
  <si>
    <t>14 rue de FoncquevillersHEBUTERNE</t>
  </si>
  <si>
    <t>M.|DUBOIS|Jean-Luc</t>
  </si>
  <si>
    <t>O2</t>
  </si>
  <si>
    <t>13 rue de ManoiseLAON</t>
  </si>
  <si>
    <t>M.|PORTE|Patrice</t>
  </si>
  <si>
    <t>76</t>
  </si>
  <si>
    <t>38 rue DemidoffLE HAVRE</t>
  </si>
  <si>
    <t>M.|HECQUET|Joël</t>
  </si>
  <si>
    <t>rue de l'église LINZEUX</t>
  </si>
  <si>
    <t>M.|ISAAC|Daniel</t>
  </si>
  <si>
    <t>70 rue des sports LIRE</t>
  </si>
  <si>
    <t>M.|MAIRIEN|Roland</t>
  </si>
  <si>
    <t>99 chemin Denoyelle MARCONNELLE</t>
  </si>
  <si>
    <t>MME|BERANGER-MORGENTHALER|Michèle</t>
  </si>
  <si>
    <t>161 chemin Grignart MAROEUIL</t>
  </si>
  <si>
    <t>M.|MARLES|Gérard</t>
  </si>
  <si>
    <t>115 rue Canette MOLINGHEM</t>
  </si>
  <si>
    <t>MME|LETELLIER|</t>
  </si>
  <si>
    <t>99 avenue Coty MONS-EN-BAROEUL</t>
  </si>
  <si>
    <t>M.|COILLE|Jean-Jacques</t>
  </si>
  <si>
    <t>2 rue Montesquieu NOYELLES-GODAULT</t>
  </si>
  <si>
    <t>M.|DUBOIS|Jean-Michel</t>
  </si>
  <si>
    <t>92 rue Thorez NOYELLES-GODAULT</t>
  </si>
  <si>
    <t>M.|DEGAND|Jacques</t>
  </si>
  <si>
    <t>18 rue d'Esquerchin QUIERY-LA-MOTTE</t>
  </si>
  <si>
    <t>M.|HURTEVENT|Christian</t>
  </si>
  <si>
    <t>460 rue de l'église QUIESTEDE</t>
  </si>
  <si>
    <t xml:space="preserve">M.|FOURMAUX|Louis  </t>
  </si>
  <si>
    <t>867 rue Clémenceau RUMAUCOURT</t>
  </si>
  <si>
    <t>M.|CHIVE|Maurice</t>
  </si>
  <si>
    <t>8 rue des orchidées SAILLY-SUR-LA-LYS</t>
  </si>
  <si>
    <t>M.|HERBERT|Martial</t>
  </si>
  <si>
    <t>App B21 25 rue de Marquétra SAINT-MARTIN</t>
  </si>
  <si>
    <t>M.|LEFLON|Bertrand</t>
  </si>
  <si>
    <t>64</t>
  </si>
  <si>
    <t>Les Clots SAINT-MARTIN d'ENTRAUNES</t>
  </si>
  <si>
    <t>M.|GIGAUX|Alain</t>
  </si>
  <si>
    <t>18 rue Buneville SIBIVILLE</t>
  </si>
  <si>
    <t>M.|LHERBIER|Roger</t>
  </si>
  <si>
    <t>6 rue Léon DégréauxVENDIN-LE-VIEIL</t>
  </si>
  <si>
    <t>MME|PREMSL|Sylvie</t>
  </si>
  <si>
    <t>6 bis rue du Bois Calodeur VERQUIN</t>
  </si>
  <si>
    <t>GAGNEUIL</t>
  </si>
  <si>
    <t>Jean-Robert</t>
  </si>
  <si>
    <t>16 rue Marie Curie allée champ du bois</t>
  </si>
  <si>
    <t>368 avenue de la Morinie</t>
  </si>
  <si>
    <t>ST MARTIN-LES-BOULOGNE</t>
  </si>
  <si>
    <t>6 Rés Nova Villa app 11</t>
  </si>
  <si>
    <t>NEUVILLE-SAINT-VAAST</t>
  </si>
  <si>
    <t>jeanmarieruczinski@gmail.com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</si>
</sst>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;[Red]\-#,##0\ &quot;€&quot;"/>
    <numFmt numFmtId="165" formatCode="0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0" xfId="0" applyFont="1"/>
    <xf numFmtId="0" fontId="8" fillId="0" borderId="0" xfId="1" applyFont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1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165" fontId="3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3" fillId="0" borderId="8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 vertical="center"/>
    </xf>
    <xf numFmtId="0" fontId="15" fillId="0" borderId="1" xfId="0" applyFont="1" applyBorder="1"/>
    <xf numFmtId="0" fontId="11" fillId="0" borderId="8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7" fillId="0" borderId="0" xfId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/>
    <xf numFmtId="0" fontId="0" fillId="3" borderId="0" xfId="0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cdreuille/Sites/AAEENA%20site/documents/admin/francis.xlsx" TargetMode="External"/><Relationship Id="rId1" Type="http://schemas.openxmlformats.org/officeDocument/2006/relationships/externalLinkPath" Target="franc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  <sheetName val="Feuil2"/>
    </sheetNames>
    <sheetDataSet>
      <sheetData sheetId="0"/>
      <sheetData sheetId="1">
        <row r="2">
          <cell r="E2" t="str">
            <v>58 rue du Château de la Motte</v>
          </cell>
          <cell r="F2">
            <v>62127</v>
          </cell>
          <cell r="G2" t="str">
            <v>MAGNICOURT EN COMTE</v>
          </cell>
        </row>
        <row r="3">
          <cell r="E3" t="str">
            <v>30 Bd Félix Faure</v>
          </cell>
          <cell r="F3">
            <v>92320</v>
          </cell>
          <cell r="G3" t="str">
            <v>CHATILLON</v>
          </cell>
        </row>
        <row r="4">
          <cell r="E4" t="str">
            <v>16 rue Jules Devys</v>
          </cell>
          <cell r="F4">
            <v>62260</v>
          </cell>
          <cell r="G4" t="str">
            <v>CAUCHY-A-LA-TOUR</v>
          </cell>
        </row>
        <row r="5">
          <cell r="E5" t="str">
            <v>187 rue de la Noyelle</v>
          </cell>
          <cell r="F5">
            <v>59262</v>
          </cell>
          <cell r="G5" t="str">
            <v>SAINGHIN-EN-MELANTOIS</v>
          </cell>
        </row>
        <row r="6">
          <cell r="E6" t="str">
            <v>17 rue du Maréchal Marmont</v>
          </cell>
          <cell r="F6">
            <v>34170</v>
          </cell>
          <cell r="G6" t="str">
            <v>CASTELNAU-LE-LEZ</v>
          </cell>
        </row>
        <row r="7">
          <cell r="E7" t="str">
            <v xml:space="preserve">2 rue Fraissinet </v>
          </cell>
          <cell r="F7">
            <v>34140</v>
          </cell>
          <cell r="G7" t="str">
            <v>MEZE</v>
          </cell>
        </row>
        <row r="8">
          <cell r="E8" t="str">
            <v xml:space="preserve">59 rue Jean-Baptiste Clément </v>
          </cell>
          <cell r="F8">
            <v>62100</v>
          </cell>
          <cell r="G8" t="str">
            <v>CALAIS</v>
          </cell>
        </row>
        <row r="9">
          <cell r="E9" t="str">
            <v xml:space="preserve">10 rue Chanzy </v>
          </cell>
          <cell r="F9">
            <v>62000</v>
          </cell>
          <cell r="G9" t="str">
            <v>ARRAS</v>
          </cell>
        </row>
        <row r="10">
          <cell r="E10" t="str">
            <v xml:space="preserve">53 route de Paris </v>
          </cell>
          <cell r="F10">
            <v>62280</v>
          </cell>
          <cell r="G10" t="str">
            <v>SAINT-MARTIN-LES-BOULOGNE</v>
          </cell>
        </row>
        <row r="11">
          <cell r="E11" t="str">
            <v xml:space="preserve">23 rue d'Arras </v>
          </cell>
          <cell r="F11">
            <v>62153</v>
          </cell>
          <cell r="G11" t="str">
            <v>ABLAIN-SAINT-NAZAIRE</v>
          </cell>
        </row>
        <row r="12">
          <cell r="E12" t="str">
            <v xml:space="preserve">37 rue de la Libération </v>
          </cell>
          <cell r="F12">
            <v>62000</v>
          </cell>
          <cell r="G12" t="str">
            <v>ARRAS</v>
          </cell>
        </row>
        <row r="13">
          <cell r="E13" t="str">
            <v>46B rue d'en-bas</v>
          </cell>
          <cell r="F13">
            <v>62380</v>
          </cell>
          <cell r="G13" t="str">
            <v>SETQUES</v>
          </cell>
        </row>
        <row r="14">
          <cell r="E14" t="str">
            <v xml:space="preserve">16 résidence des hêtres </v>
          </cell>
          <cell r="F14">
            <v>62280</v>
          </cell>
          <cell r="G14" t="str">
            <v>SAINT-MARTIN-LES-BOULOGNE</v>
          </cell>
        </row>
        <row r="15">
          <cell r="E15" t="str">
            <v xml:space="preserve">161 chemin Grignart </v>
          </cell>
          <cell r="F15">
            <v>62161</v>
          </cell>
          <cell r="G15" t="str">
            <v>MAROEUIL</v>
          </cell>
        </row>
        <row r="16">
          <cell r="E16" t="str">
            <v>40 rue principale</v>
          </cell>
          <cell r="F16">
            <v>62310</v>
          </cell>
          <cell r="G16" t="str">
            <v>CREQUY</v>
          </cell>
        </row>
        <row r="17">
          <cell r="E17" t="str">
            <v xml:space="preserve">70 rue de Saint-Martin </v>
          </cell>
          <cell r="F17">
            <v>62500</v>
          </cell>
          <cell r="G17" t="str">
            <v>SAINT-OMER</v>
          </cell>
        </row>
        <row r="18">
          <cell r="E18" t="str">
            <v>1ter rue romaine</v>
          </cell>
          <cell r="F18">
            <v>62164</v>
          </cell>
          <cell r="G18" t="str">
            <v>AMBLETEUSE</v>
          </cell>
        </row>
        <row r="19">
          <cell r="E19" t="str">
            <v>25 allée Watteau</v>
          </cell>
          <cell r="F19">
            <v>94500</v>
          </cell>
          <cell r="G19" t="str">
            <v>CHAMPIGNY-SUR-MARNE</v>
          </cell>
        </row>
        <row r="20">
          <cell r="E20" t="str">
            <v xml:space="preserve">132 rue du fort du Rietz </v>
          </cell>
          <cell r="F20">
            <v>62310</v>
          </cell>
          <cell r="G20" t="str">
            <v>FRUGES</v>
          </cell>
        </row>
        <row r="21">
          <cell r="E21" t="str">
            <v xml:space="preserve">415 rue d'Islenghem </v>
          </cell>
          <cell r="F21">
            <v>62129</v>
          </cell>
          <cell r="G21" t="str">
            <v>ECQUES COUBRONNE</v>
          </cell>
        </row>
        <row r="22">
          <cell r="E22" t="str">
            <v>26 allée des Ivraies</v>
          </cell>
          <cell r="F22">
            <v>62180</v>
          </cell>
          <cell r="G22" t="str">
            <v>RANG-DU-FLIERS</v>
          </cell>
        </row>
        <row r="23">
          <cell r="E23" t="str">
            <v xml:space="preserve">84 rue Robinet </v>
          </cell>
          <cell r="F23">
            <v>62110</v>
          </cell>
          <cell r="G23" t="str">
            <v>HENIN-BEAUMONT</v>
          </cell>
        </row>
        <row r="24">
          <cell r="E24" t="str">
            <v>44 rue Alexandre Georges</v>
          </cell>
          <cell r="F24">
            <v>62000</v>
          </cell>
          <cell r="G24" t="str">
            <v>ARRAS</v>
          </cell>
        </row>
        <row r="25">
          <cell r="E25" t="str">
            <v>14 rue Marcel Dandre</v>
          </cell>
          <cell r="F25">
            <v>62210</v>
          </cell>
          <cell r="G25" t="str">
            <v>AVION</v>
          </cell>
        </row>
        <row r="26">
          <cell r="E26" t="str">
            <v xml:space="preserve">1351 bd de France Stella-plage </v>
          </cell>
          <cell r="F26">
            <v>62780</v>
          </cell>
          <cell r="G26" t="str">
            <v>CUCQ</v>
          </cell>
        </row>
        <row r="27">
          <cell r="E27" t="str">
            <v>36 impasse des jonquilles</v>
          </cell>
          <cell r="F27">
            <v>62360</v>
          </cell>
          <cell r="G27" t="str">
            <v>CONDETTE</v>
          </cell>
        </row>
        <row r="28">
          <cell r="E28" t="str">
            <v xml:space="preserve">8 rue Jeanne Natière </v>
          </cell>
          <cell r="F28">
            <v>80000</v>
          </cell>
          <cell r="G28" t="str">
            <v>AMIENS</v>
          </cell>
        </row>
        <row r="29">
          <cell r="E29" t="str">
            <v xml:space="preserve">91 rue des fusillés </v>
          </cell>
          <cell r="F29">
            <v>59493</v>
          </cell>
          <cell r="G29" t="str">
            <v>VILLENEUVE D'ASCQ</v>
          </cell>
        </row>
        <row r="30">
          <cell r="E30" t="str">
            <v>73 bis avenue De Lattre de Tassigny</v>
          </cell>
          <cell r="F30">
            <v>59790</v>
          </cell>
          <cell r="G30" t="str">
            <v>RONCHIN</v>
          </cell>
        </row>
        <row r="31">
          <cell r="E31" t="str">
            <v xml:space="preserve">15 avenue De Gaulle </v>
          </cell>
          <cell r="F31">
            <v>62600</v>
          </cell>
          <cell r="G31" t="str">
            <v>BERCK</v>
          </cell>
        </row>
        <row r="32">
          <cell r="E32" t="str">
            <v xml:space="preserve">19 rue Desmoulins </v>
          </cell>
          <cell r="F32">
            <v>62740</v>
          </cell>
          <cell r="G32" t="str">
            <v>FOUQUIERES-LES-LENS</v>
          </cell>
        </row>
        <row r="33">
          <cell r="E33" t="str">
            <v xml:space="preserve">63 rue de la Scarpe </v>
          </cell>
          <cell r="F33">
            <v>62690</v>
          </cell>
          <cell r="G33" t="str">
            <v>FREVIN-CAPELLE</v>
          </cell>
        </row>
        <row r="34">
          <cell r="E34" t="str">
            <v xml:space="preserve">1 rue de la vallée </v>
          </cell>
          <cell r="F34">
            <v>76110</v>
          </cell>
          <cell r="G34" t="str">
            <v>DAUBEUF-SERVILLE</v>
          </cell>
        </row>
        <row r="35">
          <cell r="E35" t="str">
            <v>26 rue du Sandettie</v>
          </cell>
          <cell r="F35">
            <v>62200</v>
          </cell>
          <cell r="G35" t="str">
            <v>BOULOGNE</v>
          </cell>
        </row>
        <row r="36">
          <cell r="E36" t="str">
            <v xml:space="preserve">7 impasse Morinie </v>
          </cell>
          <cell r="F36">
            <v>62223</v>
          </cell>
          <cell r="G36" t="str">
            <v>SAINTE-CATHERINE</v>
          </cell>
        </row>
        <row r="37">
          <cell r="E37" t="str">
            <v xml:space="preserve">Les merisiers 54 rue Victor Hugo </v>
          </cell>
          <cell r="F37">
            <v>42700</v>
          </cell>
          <cell r="G37" t="str">
            <v>FIRMINY</v>
          </cell>
        </row>
        <row r="38">
          <cell r="E38" t="str">
            <v>16 le Bout de Bas</v>
          </cell>
          <cell r="F38">
            <v>62140</v>
          </cell>
          <cell r="G38" t="str">
            <v>TORTEFONTAINE</v>
          </cell>
        </row>
        <row r="39">
          <cell r="E39" t="str">
            <v xml:space="preserve">20 rue des prés </v>
          </cell>
          <cell r="F39">
            <v>62810</v>
          </cell>
          <cell r="G39" t="str">
            <v>AVESNES-LE-COMTE</v>
          </cell>
        </row>
        <row r="40">
          <cell r="E40" t="str">
            <v>3 rue d'Eps</v>
          </cell>
          <cell r="F40">
            <v>62134</v>
          </cell>
          <cell r="G40" t="str">
            <v>ANVIN</v>
          </cell>
        </row>
        <row r="41">
          <cell r="E41" t="str">
            <v xml:space="preserve">167 impasse de l'être au gras </v>
          </cell>
          <cell r="F41">
            <v>61600</v>
          </cell>
          <cell r="G41" t="str">
            <v>SAINT-MICHEL-DES-ANDAINES</v>
          </cell>
        </row>
        <row r="42">
          <cell r="E42" t="str">
            <v>12 rue de l'Abbé Senez</v>
          </cell>
          <cell r="F42">
            <v>59300</v>
          </cell>
          <cell r="G42" t="str">
            <v>VALENCIENNES</v>
          </cell>
        </row>
        <row r="43">
          <cell r="E43" t="str">
            <v xml:space="preserve">89 rue de l'église </v>
          </cell>
          <cell r="F43">
            <v>62890</v>
          </cell>
          <cell r="G43" t="str">
            <v>NORDAUSQUES</v>
          </cell>
        </row>
        <row r="44">
          <cell r="E44" t="str">
            <v xml:space="preserve">4 rue de Rouen </v>
          </cell>
          <cell r="F44">
            <v>62620</v>
          </cell>
          <cell r="G44" t="str">
            <v>BARLIN</v>
          </cell>
        </row>
        <row r="45">
          <cell r="E45" t="str">
            <v>Ehpad Lampin 37 rue Ernest Letombe</v>
          </cell>
          <cell r="F45">
            <v>62210</v>
          </cell>
          <cell r="G45" t="str">
            <v>AVION</v>
          </cell>
        </row>
        <row r="46">
          <cell r="E46" t="str">
            <v>11 rue de Fouquières</v>
          </cell>
          <cell r="F46">
            <v>62232</v>
          </cell>
          <cell r="G46" t="str">
            <v>FOUQUEREUIL</v>
          </cell>
        </row>
        <row r="47">
          <cell r="E47" t="str">
            <v>202 rue des bouleaux</v>
          </cell>
          <cell r="F47">
            <v>62170</v>
          </cell>
          <cell r="G47" t="str">
            <v>SORRUS</v>
          </cell>
        </row>
        <row r="48">
          <cell r="E48" t="str">
            <v xml:space="preserve">5 rue des jardins </v>
          </cell>
          <cell r="F48">
            <v>62600</v>
          </cell>
          <cell r="G48" t="str">
            <v>BERCK-SUR-MER</v>
          </cell>
        </row>
        <row r="49">
          <cell r="E49" t="str">
            <v xml:space="preserve">326 route de Salins </v>
          </cell>
          <cell r="F49">
            <v>73230</v>
          </cell>
          <cell r="G49" t="str">
            <v>SAINT-JEAN-D'ARVEY</v>
          </cell>
        </row>
        <row r="50">
          <cell r="E50" t="str">
            <v>rue du Ryonval</v>
          </cell>
          <cell r="F50">
            <v>62223</v>
          </cell>
          <cell r="G50" t="str">
            <v>SAINT NICOLAS</v>
          </cell>
        </row>
        <row r="51">
          <cell r="E51" t="str">
            <v xml:space="preserve">2  chemin d'Arras </v>
          </cell>
          <cell r="F51">
            <v>62153</v>
          </cell>
          <cell r="G51" t="str">
            <v>ABLAIN-SAINT-NAZAIRE</v>
          </cell>
        </row>
        <row r="52">
          <cell r="E52" t="str">
            <v xml:space="preserve">28 rue Allende </v>
          </cell>
          <cell r="F52">
            <v>62219</v>
          </cell>
          <cell r="G52" t="str">
            <v>LONGUENESSE</v>
          </cell>
        </row>
        <row r="53">
          <cell r="E53" t="str">
            <v xml:space="preserve">61 bis rue Sadi Carnot </v>
          </cell>
          <cell r="F53">
            <v>62223</v>
          </cell>
          <cell r="G53" t="str">
            <v>ANZIN-SAINT-AUBIN</v>
          </cell>
        </row>
        <row r="54">
          <cell r="E54" t="str">
            <v xml:space="preserve">110 rue du 8 mai </v>
          </cell>
          <cell r="F54">
            <v>62221</v>
          </cell>
          <cell r="G54" t="str">
            <v>NOYELLES-SOUS-LENS</v>
          </cell>
        </row>
        <row r="55">
          <cell r="E55" t="str">
            <v xml:space="preserve">6 rue de la Cauchie </v>
          </cell>
          <cell r="F55">
            <v>62111</v>
          </cell>
          <cell r="G55" t="str">
            <v>POMMIER</v>
          </cell>
        </row>
        <row r="56">
          <cell r="E56" t="str">
            <v xml:space="preserve">43 rue Briquet Taillandier </v>
          </cell>
          <cell r="F56">
            <v>62223</v>
          </cell>
          <cell r="G56" t="str">
            <v>ANZIN-SAINT-AUBIN</v>
          </cell>
        </row>
        <row r="57">
          <cell r="E57" t="str">
            <v xml:space="preserve">B105 282 route de St Antoine de Ginestière </v>
          </cell>
          <cell r="F57">
            <v>6200</v>
          </cell>
          <cell r="G57" t="str">
            <v>NICE</v>
          </cell>
        </row>
        <row r="58">
          <cell r="E58" t="str">
            <v xml:space="preserve">11/A rue du moulin </v>
          </cell>
          <cell r="F58">
            <v>62121</v>
          </cell>
          <cell r="G58" t="str">
            <v>HAMELINCOURT</v>
          </cell>
        </row>
        <row r="59">
          <cell r="E59" t="str">
            <v xml:space="preserve">8 rue des orchidées </v>
          </cell>
          <cell r="F59">
            <v>62840</v>
          </cell>
          <cell r="G59" t="str">
            <v>SAILLY-SUR-LA-LYS</v>
          </cell>
        </row>
        <row r="60">
          <cell r="E60" t="str">
            <v xml:space="preserve">6 impasse des bleuets </v>
          </cell>
          <cell r="F60">
            <v>62240</v>
          </cell>
          <cell r="G60" t="str">
            <v>LONGFOSSE</v>
          </cell>
        </row>
        <row r="61">
          <cell r="E61" t="str">
            <v xml:space="preserve">93 rue Saint-Michel </v>
          </cell>
          <cell r="F61">
            <v>62230</v>
          </cell>
          <cell r="G61" t="str">
            <v>OUTREAU</v>
          </cell>
        </row>
        <row r="62">
          <cell r="E62" t="str">
            <v xml:space="preserve">6 rue Pasteur </v>
          </cell>
          <cell r="F62">
            <v>62320</v>
          </cell>
          <cell r="G62" t="str">
            <v>ROUVROY</v>
          </cell>
        </row>
        <row r="63">
          <cell r="E63" t="str">
            <v xml:space="preserve">8 rue de Berlencourt </v>
          </cell>
          <cell r="F63">
            <v>62810</v>
          </cell>
          <cell r="G63" t="str">
            <v>ESTREE-WAMIN</v>
          </cell>
        </row>
        <row r="64">
          <cell r="E64" t="str">
            <v>59 rue de Monneville</v>
          </cell>
          <cell r="F64">
            <v>62550</v>
          </cell>
          <cell r="G64" t="str">
            <v>BOURS</v>
          </cell>
        </row>
        <row r="65">
          <cell r="E65" t="str">
            <v xml:space="preserve">2 rue Montesquieu </v>
          </cell>
          <cell r="F65">
            <v>62950</v>
          </cell>
          <cell r="G65" t="str">
            <v>NOYELLES-GODAULT</v>
          </cell>
        </row>
        <row r="66">
          <cell r="E66" t="str">
            <v xml:space="preserve">87 route de Warlus </v>
          </cell>
          <cell r="F66">
            <v>62161</v>
          </cell>
          <cell r="G66" t="str">
            <v>AGNEZ-LES-DUISANS</v>
          </cell>
        </row>
        <row r="67">
          <cell r="E67" t="str">
            <v xml:space="preserve">7 ter route nationale </v>
          </cell>
          <cell r="F67">
            <v>62450</v>
          </cell>
          <cell r="G67" t="str">
            <v>BEAULENCOURT</v>
          </cell>
        </row>
        <row r="68">
          <cell r="E68" t="str">
            <v xml:space="preserve">1 voie des bleuets </v>
          </cell>
          <cell r="F68">
            <v>62760</v>
          </cell>
          <cell r="G68" t="str">
            <v>PAS-EN-ARTOIS</v>
          </cell>
        </row>
        <row r="69">
          <cell r="E69" t="str">
            <v xml:space="preserve">24 rue du château de la côte </v>
          </cell>
          <cell r="F69">
            <v>62219</v>
          </cell>
          <cell r="G69" t="str">
            <v>LONGUENESSE</v>
          </cell>
        </row>
        <row r="70">
          <cell r="E70" t="str">
            <v>89E Rés les Ormeaux du marais</v>
          </cell>
          <cell r="F70">
            <v>59160</v>
          </cell>
          <cell r="G70" t="str">
            <v>LOMME</v>
          </cell>
        </row>
        <row r="71">
          <cell r="E71" t="str">
            <v>9 rue des moulins</v>
          </cell>
          <cell r="F71">
            <v>62560</v>
          </cell>
          <cell r="G71" t="str">
            <v>SAINT-MARTIN d'HARDINGHEM</v>
          </cell>
        </row>
        <row r="72">
          <cell r="E72" t="str">
            <v xml:space="preserve">92 rue Colin </v>
          </cell>
          <cell r="F72">
            <v>62000</v>
          </cell>
          <cell r="G72" t="str">
            <v>ARRAS</v>
          </cell>
        </row>
        <row r="73">
          <cell r="E73" t="str">
            <v xml:space="preserve">64 rue Salengro </v>
          </cell>
          <cell r="F73">
            <v>62217</v>
          </cell>
          <cell r="G73" t="str">
            <v>ACHICOURT</v>
          </cell>
        </row>
        <row r="74">
          <cell r="E74" t="str">
            <v xml:space="preserve">1755 rue Biblocq </v>
          </cell>
          <cell r="F74">
            <v>62155</v>
          </cell>
          <cell r="G74" t="str">
            <v>MERLIMONT</v>
          </cell>
        </row>
        <row r="75">
          <cell r="E75" t="str">
            <v>463 rue de l'Abbaye</v>
          </cell>
          <cell r="F75">
            <v>62270</v>
          </cell>
          <cell r="G75" t="str">
            <v>BOURET-SUR-CANCHE</v>
          </cell>
        </row>
        <row r="76">
          <cell r="E76" t="str">
            <v>42 rue grand-mère</v>
          </cell>
          <cell r="F76">
            <v>60650</v>
          </cell>
          <cell r="G76" t="str">
            <v>SAINT-GERMAIN-LA-POTERIE</v>
          </cell>
        </row>
        <row r="77">
          <cell r="E77" t="str">
            <v>155 C Avenue Raymond Poincaré</v>
          </cell>
          <cell r="F77">
            <v>62100</v>
          </cell>
          <cell r="G77" t="str">
            <v>CALAIS</v>
          </cell>
        </row>
        <row r="78">
          <cell r="E78" t="str">
            <v>2 impasse de la chapelle</v>
          </cell>
          <cell r="F78">
            <v>62156</v>
          </cell>
          <cell r="G78" t="str">
            <v>BOIRY-NOTRE-DAME</v>
          </cell>
        </row>
        <row r="79">
          <cell r="E79" t="str">
            <v xml:space="preserve">2 rue des charmes </v>
          </cell>
          <cell r="F79">
            <v>62138</v>
          </cell>
          <cell r="G79" t="str">
            <v>VIOLAINES</v>
          </cell>
        </row>
        <row r="80">
          <cell r="E80" t="str">
            <v xml:space="preserve">6 rue du béguinage </v>
          </cell>
          <cell r="F80">
            <v>62000</v>
          </cell>
          <cell r="G80" t="str">
            <v>ARRAS</v>
          </cell>
        </row>
        <row r="81">
          <cell r="E81" t="str">
            <v>274 chemin d'Encoumes</v>
          </cell>
          <cell r="F81">
            <v>32300</v>
          </cell>
          <cell r="G81" t="str">
            <v>SAINT-MARTIN</v>
          </cell>
        </row>
        <row r="82">
          <cell r="E82" t="str">
            <v xml:space="preserve">85 rue de Roux </v>
          </cell>
          <cell r="F82">
            <v>17000</v>
          </cell>
          <cell r="G82" t="str">
            <v>LA ROCHELLE</v>
          </cell>
        </row>
        <row r="83">
          <cell r="E83" t="str">
            <v>14 rue de Foncquevillers</v>
          </cell>
          <cell r="F83">
            <v>62111</v>
          </cell>
          <cell r="G83" t="str">
            <v>HEBUTERNE</v>
          </cell>
        </row>
        <row r="84">
          <cell r="E84" t="str">
            <v xml:space="preserve">18 rue d'Esquerchin </v>
          </cell>
          <cell r="F84">
            <v>62490</v>
          </cell>
          <cell r="G84" t="str">
            <v>QUIERY-LA-MOTTE</v>
          </cell>
        </row>
        <row r="85">
          <cell r="E85" t="str">
            <v xml:space="preserve">5 route des Boves </v>
          </cell>
          <cell r="F85">
            <v>80680</v>
          </cell>
          <cell r="G85" t="str">
            <v>SAINS-EN-AMIENOIS</v>
          </cell>
        </row>
        <row r="86">
          <cell r="E86" t="str">
            <v xml:space="preserve">6 rue Alexandre Georges </v>
          </cell>
          <cell r="F86">
            <v>62000</v>
          </cell>
          <cell r="G86" t="str">
            <v>ARRAS</v>
          </cell>
        </row>
        <row r="87">
          <cell r="E87" t="str">
            <v>83, rue du Bief</v>
          </cell>
          <cell r="F87">
            <v>71700</v>
          </cell>
          <cell r="G87" t="str">
            <v>UCHIZY</v>
          </cell>
        </row>
        <row r="88">
          <cell r="E88" t="str">
            <v>1 ruelle aux loups</v>
          </cell>
          <cell r="F88">
            <v>62760</v>
          </cell>
          <cell r="G88" t="str">
            <v>GAUDIEMPRE</v>
          </cell>
        </row>
        <row r="89">
          <cell r="E89" t="str">
            <v>10 rue aux loups</v>
          </cell>
          <cell r="F89">
            <v>76810</v>
          </cell>
          <cell r="G89" t="str">
            <v>LUNERAY</v>
          </cell>
        </row>
        <row r="90">
          <cell r="E90" t="str">
            <v>160 rue du marais</v>
          </cell>
          <cell r="F90">
            <v>62310</v>
          </cell>
          <cell r="G90" t="str">
            <v>FRUGES</v>
          </cell>
        </row>
        <row r="91">
          <cell r="E91" t="str">
            <v xml:space="preserve">3 rue de Tourcoing </v>
          </cell>
          <cell r="F91">
            <v>62164</v>
          </cell>
          <cell r="G91" t="str">
            <v>AMBLETEUSE</v>
          </cell>
        </row>
        <row r="92">
          <cell r="E92" t="str">
            <v xml:space="preserve">24 rue du Général Leclerc </v>
          </cell>
          <cell r="F92">
            <v>62170</v>
          </cell>
          <cell r="G92" t="str">
            <v>COURRIERES</v>
          </cell>
        </row>
        <row r="93">
          <cell r="E93" t="str">
            <v>39 rue Gambetta</v>
          </cell>
          <cell r="F93">
            <v>62000</v>
          </cell>
          <cell r="G93" t="str">
            <v>ARRAS</v>
          </cell>
        </row>
        <row r="94">
          <cell r="E94" t="str">
            <v xml:space="preserve">4 allée des verdiers </v>
          </cell>
          <cell r="F94">
            <v>62000</v>
          </cell>
          <cell r="G94" t="str">
            <v>ARRAS</v>
          </cell>
        </row>
        <row r="95">
          <cell r="E95" t="str">
            <v xml:space="preserve">67 rue Mancey </v>
          </cell>
          <cell r="F95">
            <v>62470</v>
          </cell>
          <cell r="G95" t="str">
            <v>CALONNE-RICOUART</v>
          </cell>
        </row>
        <row r="96">
          <cell r="E96" t="str">
            <v xml:space="preserve">92 Grand Rue </v>
          </cell>
          <cell r="F96">
            <v>62176</v>
          </cell>
          <cell r="G96" t="str">
            <v>CAMIERS</v>
          </cell>
        </row>
        <row r="97">
          <cell r="E97" t="str">
            <v xml:space="preserve">143 rue du 14 juillet </v>
          </cell>
          <cell r="F97">
            <v>59380</v>
          </cell>
          <cell r="G97" t="str">
            <v>CYSOING</v>
          </cell>
        </row>
        <row r="98">
          <cell r="E98" t="str">
            <v xml:space="preserve">814 Grande Rue </v>
          </cell>
          <cell r="F98">
            <v>62580</v>
          </cell>
          <cell r="G98" t="str">
            <v>THELUS</v>
          </cell>
        </row>
        <row r="99">
          <cell r="E99" t="str">
            <v>240 route de Gravelines</v>
          </cell>
          <cell r="F99">
            <v>62100</v>
          </cell>
          <cell r="G99" t="str">
            <v>CALAIS</v>
          </cell>
        </row>
        <row r="100">
          <cell r="E100" t="str">
            <v xml:space="preserve">villa Myadj avenue de Brignoles </v>
          </cell>
          <cell r="F100">
            <v>83170</v>
          </cell>
          <cell r="G100" t="str">
            <v>ROUGIERS</v>
          </cell>
        </row>
        <row r="101">
          <cell r="E101" t="str">
            <v xml:space="preserve">4 rue du moulinet </v>
          </cell>
          <cell r="F101">
            <v>62000</v>
          </cell>
          <cell r="G101" t="str">
            <v>ARRAS</v>
          </cell>
        </row>
        <row r="102">
          <cell r="E102" t="str">
            <v>rés Varenne app149 100 rue Fontviège</v>
          </cell>
          <cell r="F102">
            <v>63000</v>
          </cell>
          <cell r="G102" t="str">
            <v>CLERMONT-FERRAND</v>
          </cell>
        </row>
        <row r="103">
          <cell r="E103" t="str">
            <v>10 rue Taillandier</v>
          </cell>
          <cell r="F103">
            <v>62153</v>
          </cell>
          <cell r="G103" t="str">
            <v>SOUCHEZ</v>
          </cell>
        </row>
        <row r="104">
          <cell r="E104" t="str">
            <v>50 rue Joseph Lecas</v>
          </cell>
          <cell r="F104">
            <v>62130</v>
          </cell>
          <cell r="G104" t="str">
            <v>RAMECOURT</v>
          </cell>
        </row>
        <row r="105">
          <cell r="E105" t="str">
            <v xml:space="preserve">49 rue d'eau </v>
          </cell>
          <cell r="F105">
            <v>62690</v>
          </cell>
          <cell r="G105" t="str">
            <v>BERLES-MONCHEL</v>
          </cell>
        </row>
        <row r="106">
          <cell r="E106" t="str">
            <v>42 bd de Stelle-Plage</v>
          </cell>
          <cell r="F106">
            <v>62155</v>
          </cell>
          <cell r="G106" t="str">
            <v>MERLIMONT</v>
          </cell>
        </row>
        <row r="107">
          <cell r="E107" t="str">
            <v>37 ter rue des frères de Lima</v>
          </cell>
          <cell r="F107">
            <v>62460</v>
          </cell>
          <cell r="G107" t="str">
            <v>DIVION</v>
          </cell>
        </row>
        <row r="108">
          <cell r="E108" t="str">
            <v>rés Grigny 27 rue Adam de la Halle</v>
          </cell>
          <cell r="F108">
            <v>62000</v>
          </cell>
          <cell r="G108" t="str">
            <v>ARRAS</v>
          </cell>
        </row>
        <row r="109">
          <cell r="E109" t="str">
            <v xml:space="preserve">89 rue De Gaulle </v>
          </cell>
          <cell r="F109">
            <v>59151</v>
          </cell>
          <cell r="G109" t="str">
            <v>ESTREES</v>
          </cell>
        </row>
        <row r="110">
          <cell r="E110" t="str">
            <v>6 bis rue d'Arras</v>
          </cell>
          <cell r="F110">
            <v>62450</v>
          </cell>
          <cell r="G110" t="str">
            <v>ABLAIN-SAINT-NAZAIRE</v>
          </cell>
        </row>
        <row r="111">
          <cell r="E111" t="str">
            <v>13 rue de Manoise</v>
          </cell>
          <cell r="F111" t="str">
            <v>O2000</v>
          </cell>
          <cell r="G111" t="str">
            <v>LAON</v>
          </cell>
        </row>
        <row r="112">
          <cell r="E112" t="str">
            <v xml:space="preserve">92 rue Thorez </v>
          </cell>
          <cell r="F112">
            <v>62950</v>
          </cell>
          <cell r="G112" t="str">
            <v>NOYELLES-GODAULT</v>
          </cell>
        </row>
        <row r="113">
          <cell r="E113" t="str">
            <v>137 rue Octave Legrand</v>
          </cell>
          <cell r="F113">
            <v>62110</v>
          </cell>
          <cell r="G113" t="str">
            <v>HENIN-BEAUMONT</v>
          </cell>
        </row>
        <row r="114">
          <cell r="E114" t="str">
            <v xml:space="preserve">rue de Ruisseauville </v>
          </cell>
          <cell r="F114">
            <v>62310</v>
          </cell>
          <cell r="G114" t="str">
            <v>COUPELLE-NEUVE</v>
          </cell>
        </row>
        <row r="115">
          <cell r="E115" t="str">
            <v xml:space="preserve">144 rue Saint-Exupéry </v>
          </cell>
          <cell r="F115">
            <v>62200</v>
          </cell>
          <cell r="G115" t="str">
            <v>BOULOGNE</v>
          </cell>
        </row>
        <row r="116">
          <cell r="E116" t="str">
            <v xml:space="preserve">15 chemin de la Watine </v>
          </cell>
          <cell r="F116">
            <v>62280</v>
          </cell>
          <cell r="G116" t="str">
            <v>SAINT-MARTIN-LES-BOULOGNE</v>
          </cell>
        </row>
        <row r="117">
          <cell r="E117" t="str">
            <v xml:space="preserve">7 rue du Temple </v>
          </cell>
          <cell r="F117">
            <v>62300</v>
          </cell>
          <cell r="G117" t="str">
            <v>LENS</v>
          </cell>
        </row>
        <row r="118">
          <cell r="E118" t="str">
            <v xml:space="preserve">2 résidence du trottin </v>
          </cell>
          <cell r="F118">
            <v>62149</v>
          </cell>
          <cell r="G118" t="str">
            <v>FESTUBERT</v>
          </cell>
        </row>
        <row r="119">
          <cell r="E119" t="str">
            <v xml:space="preserve">1 rue du chemin bleu </v>
          </cell>
          <cell r="F119">
            <v>67100</v>
          </cell>
          <cell r="G119" t="str">
            <v>STRASBOURG</v>
          </cell>
        </row>
        <row r="120">
          <cell r="E120" t="str">
            <v xml:space="preserve">15 rue de Saint-Pol </v>
          </cell>
          <cell r="F120">
            <v>62550</v>
          </cell>
          <cell r="G120" t="str">
            <v>BOURS</v>
          </cell>
        </row>
        <row r="121">
          <cell r="E121" t="str">
            <v>39 rue Francisco Ferrer</v>
          </cell>
          <cell r="F121">
            <v>59450</v>
          </cell>
          <cell r="G121" t="str">
            <v>SIN-LE-NOBLE</v>
          </cell>
        </row>
        <row r="122">
          <cell r="E122" t="str">
            <v xml:space="preserve">4 allée Zola </v>
          </cell>
          <cell r="F122">
            <v>62160</v>
          </cell>
          <cell r="G122" t="str">
            <v>AIX-NOULETTE</v>
          </cell>
        </row>
        <row r="123">
          <cell r="E123" t="str">
            <v xml:space="preserve">31 rue Bigotte </v>
          </cell>
          <cell r="F123">
            <v>59262</v>
          </cell>
          <cell r="G123" t="str">
            <v>SAINGHIN-EN-MELANTOIS</v>
          </cell>
        </row>
        <row r="124">
          <cell r="E124" t="str">
            <v>22 ter rue Lambert</v>
          </cell>
          <cell r="F124">
            <v>62217</v>
          </cell>
          <cell r="G124" t="str">
            <v>ACHICOURT</v>
          </cell>
        </row>
        <row r="125">
          <cell r="E125" t="str">
            <v xml:space="preserve">362 rue Saint-Martin </v>
          </cell>
          <cell r="F125">
            <v>62350</v>
          </cell>
          <cell r="G125" t="str">
            <v>CALONNE-SUR-LA-LYS</v>
          </cell>
        </row>
        <row r="126">
          <cell r="E126" t="str">
            <v>416 1er banc le marais</v>
          </cell>
          <cell r="F126">
            <v>62340</v>
          </cell>
          <cell r="G126" t="str">
            <v>GUINES</v>
          </cell>
        </row>
        <row r="127">
          <cell r="E127" t="str">
            <v xml:space="preserve">54 rue de Madringhem </v>
          </cell>
          <cell r="F127">
            <v>59160</v>
          </cell>
          <cell r="G127" t="str">
            <v>LOMME</v>
          </cell>
        </row>
        <row r="128">
          <cell r="E128" t="str">
            <v xml:space="preserve">14 rue de la Fontaine </v>
          </cell>
          <cell r="F128">
            <v>62219</v>
          </cell>
          <cell r="G128" t="str">
            <v>WISQUES</v>
          </cell>
        </row>
        <row r="129">
          <cell r="E129" t="str">
            <v xml:space="preserve">51 rue de Stalingrad </v>
          </cell>
          <cell r="F129">
            <v>62440</v>
          </cell>
          <cell r="G129" t="str">
            <v>HARNES</v>
          </cell>
        </row>
        <row r="130">
          <cell r="E130" t="str">
            <v xml:space="preserve">4 résidence Jacques Monod </v>
          </cell>
          <cell r="F130">
            <v>62710</v>
          </cell>
          <cell r="G130" t="str">
            <v>COURRIERES</v>
          </cell>
        </row>
        <row r="131">
          <cell r="E131" t="str">
            <v>335 rue de la Veyre</v>
          </cell>
          <cell r="F131">
            <v>63110</v>
          </cell>
          <cell r="G131" t="str">
            <v>BEAUMONT</v>
          </cell>
        </row>
        <row r="132">
          <cell r="E132" t="str">
            <v xml:space="preserve">21 rue Sagonale </v>
          </cell>
          <cell r="F132">
            <v>54385</v>
          </cell>
          <cell r="G132" t="str">
            <v>ROSIERES-EN-HAYE</v>
          </cell>
        </row>
        <row r="133">
          <cell r="E133" t="str">
            <v xml:space="preserve">9 rue Jules Guesde </v>
          </cell>
          <cell r="F133">
            <v>62700</v>
          </cell>
          <cell r="G133" t="str">
            <v>BRUAY-LABUISSIERE</v>
          </cell>
        </row>
        <row r="134">
          <cell r="E134" t="str">
            <v xml:space="preserve">26 rue du Vieil Houdain </v>
          </cell>
          <cell r="F134">
            <v>62620</v>
          </cell>
          <cell r="G134" t="str">
            <v>BARLIN</v>
          </cell>
        </row>
        <row r="135">
          <cell r="E135" t="str">
            <v>1 rue du Chété</v>
          </cell>
          <cell r="F135" t="str">
            <v>O2000</v>
          </cell>
          <cell r="G135" t="str">
            <v>BOURGUIGNON-SOUS-MONTBAVIN</v>
          </cell>
        </row>
        <row r="136">
          <cell r="E136" t="str">
            <v>1 rue David Marcelle</v>
          </cell>
          <cell r="F136">
            <v>62420</v>
          </cell>
          <cell r="G136" t="str">
            <v>BILLY-MONTIGNY</v>
          </cell>
        </row>
        <row r="137">
          <cell r="E137" t="str">
            <v xml:space="preserve">6 rue Etienne Dolet </v>
          </cell>
          <cell r="F137">
            <v>62217</v>
          </cell>
          <cell r="G137" t="str">
            <v>ACHICOURT</v>
          </cell>
        </row>
        <row r="138">
          <cell r="E138" t="str">
            <v>23 rue Jules Bédart</v>
          </cell>
          <cell r="F138">
            <v>62800</v>
          </cell>
          <cell r="G138" t="str">
            <v>LIEVIN</v>
          </cell>
        </row>
        <row r="139">
          <cell r="E139" t="str">
            <v xml:space="preserve">7 impasse Mac Mahon </v>
          </cell>
          <cell r="F139">
            <v>62480</v>
          </cell>
          <cell r="G139" t="str">
            <v>LE PORTEL</v>
          </cell>
        </row>
        <row r="140">
          <cell r="E140" t="str">
            <v>225 rue de la Rouillée</v>
          </cell>
          <cell r="F140" t="str">
            <v>O2840</v>
          </cell>
          <cell r="G140" t="str">
            <v>COUCY-LES-EPPES</v>
          </cell>
        </row>
        <row r="141">
          <cell r="E141" t="str">
            <v xml:space="preserve">37 rue principale </v>
          </cell>
          <cell r="F141">
            <v>62380</v>
          </cell>
          <cell r="G141" t="str">
            <v>AFFRINGUES</v>
          </cell>
        </row>
        <row r="142">
          <cell r="E142" t="str">
            <v xml:space="preserve">34 rue haute </v>
          </cell>
          <cell r="F142">
            <v>62960</v>
          </cell>
          <cell r="G142" t="str">
            <v>FLECHIN</v>
          </cell>
        </row>
        <row r="143">
          <cell r="E143" t="str">
            <v>10A rue de Cannes</v>
          </cell>
          <cell r="F143">
            <v>62510</v>
          </cell>
          <cell r="G143" t="str">
            <v>ARQUES</v>
          </cell>
        </row>
        <row r="144">
          <cell r="E144" t="str">
            <v>8 rue des champs Gauty</v>
          </cell>
          <cell r="F144">
            <v>25160</v>
          </cell>
          <cell r="G144" t="str">
            <v>MONTPERREUX</v>
          </cell>
        </row>
        <row r="145">
          <cell r="E145" t="str">
            <v xml:space="preserve">867 rue Clémenceau </v>
          </cell>
          <cell r="F145">
            <v>62860</v>
          </cell>
          <cell r="G145" t="str">
            <v>RUMAUCOURT</v>
          </cell>
        </row>
        <row r="146">
          <cell r="E146" t="str">
            <v xml:space="preserve">4 chemin du détour </v>
          </cell>
          <cell r="F146">
            <v>62120</v>
          </cell>
          <cell r="G146" t="str">
            <v>AIRE-SUR-LA-LYS</v>
          </cell>
        </row>
        <row r="147">
          <cell r="E147" t="str">
            <v xml:space="preserve">49 rue du 11 novembre </v>
          </cell>
          <cell r="F147">
            <v>62000</v>
          </cell>
          <cell r="G147" t="str">
            <v>ARRAS</v>
          </cell>
        </row>
        <row r="148">
          <cell r="E148" t="str">
            <v xml:space="preserve">244 rue Gruyelle </v>
          </cell>
          <cell r="F148">
            <v>62110</v>
          </cell>
          <cell r="G148" t="str">
            <v>HENIN-BEAUMONT</v>
          </cell>
        </row>
        <row r="149">
          <cell r="E149" t="str">
            <v>13 sente Louvet</v>
          </cell>
          <cell r="F149">
            <v>27930</v>
          </cell>
          <cell r="G149" t="str">
            <v>AVIRON</v>
          </cell>
        </row>
        <row r="150">
          <cell r="E150" t="str">
            <v>16 rue Marie Curie allée champ du bois</v>
          </cell>
          <cell r="F150">
            <v>59152</v>
          </cell>
          <cell r="G150" t="str">
            <v>ANSTAING</v>
          </cell>
        </row>
        <row r="151">
          <cell r="E151" t="str">
            <v>8 allée du côteau</v>
          </cell>
          <cell r="F151">
            <v>41350</v>
          </cell>
          <cell r="G151" t="str">
            <v>SAINT-GERVAIS-LA-FORÊT</v>
          </cell>
        </row>
        <row r="152">
          <cell r="E152" t="str">
            <v xml:space="preserve">68 rue Roger Salengro </v>
          </cell>
          <cell r="F152">
            <v>62217</v>
          </cell>
          <cell r="G152" t="str">
            <v>ACHICOURT</v>
          </cell>
        </row>
        <row r="153">
          <cell r="E153" t="str">
            <v>65 rue Mermoz</v>
          </cell>
          <cell r="F153">
            <v>62580</v>
          </cell>
          <cell r="G153" t="str">
            <v>FARBUS</v>
          </cell>
        </row>
        <row r="154">
          <cell r="E154" t="str">
            <v xml:space="preserve">18 rue Buneville </v>
          </cell>
          <cell r="F154">
            <v>62270</v>
          </cell>
          <cell r="G154" t="str">
            <v>SIBIVILLE</v>
          </cell>
        </row>
        <row r="155">
          <cell r="E155" t="str">
            <v xml:space="preserve">11 square Réaumur </v>
          </cell>
          <cell r="F155">
            <v>62000</v>
          </cell>
          <cell r="G155" t="str">
            <v>ARRAS</v>
          </cell>
        </row>
        <row r="156">
          <cell r="E156" t="str">
            <v xml:space="preserve">18 rue de la Mairie </v>
          </cell>
          <cell r="F156">
            <v>62118</v>
          </cell>
          <cell r="G156" t="str">
            <v>ROEUX</v>
          </cell>
        </row>
        <row r="157">
          <cell r="E157" t="str">
            <v xml:space="preserve">129 rue Denoyelle </v>
          </cell>
          <cell r="F157">
            <v>62140</v>
          </cell>
          <cell r="G157" t="str">
            <v>MARCONNELLE</v>
          </cell>
        </row>
        <row r="158">
          <cell r="E158" t="str">
            <v>20 rue Camille Corot</v>
          </cell>
          <cell r="F158">
            <v>62000</v>
          </cell>
          <cell r="G158" t="str">
            <v>ARRAS</v>
          </cell>
        </row>
        <row r="159">
          <cell r="E159" t="str">
            <v xml:space="preserve">232 route de Bonningues </v>
          </cell>
          <cell r="F159">
            <v>62231</v>
          </cell>
          <cell r="G159" t="str">
            <v>PEUPLINGUES</v>
          </cell>
        </row>
        <row r="160">
          <cell r="E160" t="str">
            <v>27 rue du Gal Schramm app 2106</v>
          </cell>
          <cell r="F160">
            <v>62000</v>
          </cell>
          <cell r="G160" t="str">
            <v>ARRAS</v>
          </cell>
        </row>
        <row r="161">
          <cell r="E161" t="str">
            <v xml:space="preserve">1 avenue de l'Yser </v>
          </cell>
          <cell r="F161">
            <v>62360</v>
          </cell>
          <cell r="G161" t="str">
            <v>CONDETTE</v>
          </cell>
        </row>
        <row r="162">
          <cell r="E162" t="str">
            <v xml:space="preserve">4 rue du cornet </v>
          </cell>
          <cell r="F162">
            <v>62120</v>
          </cell>
          <cell r="G162" t="str">
            <v>WITTES</v>
          </cell>
        </row>
        <row r="163">
          <cell r="E163" t="str">
            <v xml:space="preserve">22 grand rue </v>
          </cell>
          <cell r="F163">
            <v>62310</v>
          </cell>
          <cell r="G163" t="str">
            <v>FRUGES</v>
          </cell>
        </row>
        <row r="164">
          <cell r="E164" t="str">
            <v xml:space="preserve">3 allée des eaux vives </v>
          </cell>
          <cell r="F164">
            <v>62161</v>
          </cell>
          <cell r="G164" t="str">
            <v>LOUEZ-LES-DUISANS</v>
          </cell>
        </row>
        <row r="165">
          <cell r="E165" t="str">
            <v>13 rue Pablo Picasso</v>
          </cell>
          <cell r="F165">
            <v>86530</v>
          </cell>
          <cell r="G165" t="str">
            <v>NAINTRE</v>
          </cell>
        </row>
        <row r="166">
          <cell r="E166" t="str">
            <v xml:space="preserve">53 rue Apolline </v>
          </cell>
          <cell r="F166">
            <v>62280</v>
          </cell>
          <cell r="G166" t="str">
            <v>SAINT-MARTIN-LES-BOULOGNE</v>
          </cell>
        </row>
        <row r="167">
          <cell r="E167" t="str">
            <v xml:space="preserve">3 rue de Lambres </v>
          </cell>
          <cell r="F167">
            <v>62120</v>
          </cell>
          <cell r="G167" t="str">
            <v>QUERNES</v>
          </cell>
        </row>
        <row r="168">
          <cell r="E168" t="str">
            <v xml:space="preserve">36 rue de Laon </v>
          </cell>
          <cell r="F168">
            <v>62217</v>
          </cell>
          <cell r="G168" t="str">
            <v>ACHICOURT</v>
          </cell>
        </row>
        <row r="169">
          <cell r="E169" t="str">
            <v>25 rue du moulin</v>
          </cell>
          <cell r="F169">
            <v>62550</v>
          </cell>
          <cell r="G169" t="str">
            <v>FLORINGHEM</v>
          </cell>
        </row>
        <row r="170">
          <cell r="E170" t="str">
            <v>18 rue de Villers</v>
          </cell>
          <cell r="F170">
            <v>62144</v>
          </cell>
          <cell r="G170" t="str">
            <v>MONT-SAINT-ELOI</v>
          </cell>
        </row>
        <row r="171">
          <cell r="E171" t="str">
            <v xml:space="preserve">le clos Saint-Maur Bât D App25 3 rue Barberousse </v>
          </cell>
          <cell r="F171">
            <v>59800</v>
          </cell>
          <cell r="G171" t="str">
            <v>LILLE</v>
          </cell>
        </row>
        <row r="172">
          <cell r="E172" t="str">
            <v xml:space="preserve">139 rue de la Communette </v>
          </cell>
          <cell r="F172">
            <v>62340</v>
          </cell>
          <cell r="G172" t="str">
            <v>ANDRES</v>
          </cell>
        </row>
        <row r="173">
          <cell r="E173" t="str">
            <v>340 rue Pillon Crouzet</v>
          </cell>
          <cell r="F173">
            <v>60250</v>
          </cell>
          <cell r="G173" t="str">
            <v>BURY</v>
          </cell>
        </row>
        <row r="174">
          <cell r="E174" t="str">
            <v xml:space="preserve">rue de l'église </v>
          </cell>
          <cell r="F174">
            <v>62270</v>
          </cell>
          <cell r="G174" t="str">
            <v>LINZEUX</v>
          </cell>
        </row>
        <row r="175">
          <cell r="E175" t="str">
            <v>371 rue des coquelicots</v>
          </cell>
          <cell r="F175">
            <v>62161</v>
          </cell>
          <cell r="G175" t="str">
            <v>MAROEUIL</v>
          </cell>
        </row>
        <row r="176">
          <cell r="E176" t="str">
            <v>Rés Compostelle 12 allée Elsa Triolet D2 21 G</v>
          </cell>
          <cell r="F176">
            <v>33600</v>
          </cell>
          <cell r="G176" t="str">
            <v>PESSAC</v>
          </cell>
        </row>
        <row r="177">
          <cell r="E177" t="str">
            <v xml:space="preserve">App B21 25 rue de Marquétra </v>
          </cell>
          <cell r="F177">
            <v>62280</v>
          </cell>
          <cell r="G177" t="str">
            <v>SAINT-MARTIN</v>
          </cell>
        </row>
        <row r="178">
          <cell r="E178" t="str">
            <v>25bis rue de Fontanville</v>
          </cell>
          <cell r="F178">
            <v>86530</v>
          </cell>
          <cell r="G178" t="str">
            <v>NAINTRE</v>
          </cell>
        </row>
        <row r="179">
          <cell r="E179" t="str">
            <v xml:space="preserve">173 impasse de l'adret </v>
          </cell>
          <cell r="F179">
            <v>74220</v>
          </cell>
          <cell r="G179" t="str">
            <v>LA CLUSAZ</v>
          </cell>
        </row>
        <row r="180">
          <cell r="E180" t="str">
            <v xml:space="preserve">852 rue de l'église </v>
          </cell>
          <cell r="F180">
            <v>62575</v>
          </cell>
          <cell r="G180" t="str">
            <v>HEURINGHEM</v>
          </cell>
        </row>
        <row r="181">
          <cell r="E181" t="str">
            <v>Rés COSIMA 2 avenue du Docteur Aurentis</v>
          </cell>
          <cell r="F181">
            <v>13080</v>
          </cell>
          <cell r="G181" t="str">
            <v>AIX-EN-PROVENCE</v>
          </cell>
        </row>
        <row r="182">
          <cell r="E182" t="str">
            <v>10 allée du Bicentenaire</v>
          </cell>
          <cell r="F182">
            <v>59780</v>
          </cell>
          <cell r="G182" t="str">
            <v>BAISIEUX</v>
          </cell>
        </row>
        <row r="183">
          <cell r="E183" t="str">
            <v xml:space="preserve">Rés Grigny 27 rue Adam de la Halle </v>
          </cell>
          <cell r="F183">
            <v>62000</v>
          </cell>
          <cell r="G183" t="str">
            <v>ARRAS</v>
          </cell>
        </row>
        <row r="184">
          <cell r="E184" t="str">
            <v xml:space="preserve">34 rue Oboeuf </v>
          </cell>
          <cell r="F184">
            <v>62144</v>
          </cell>
          <cell r="G184" t="str">
            <v>MONT-SAINT-ELOI</v>
          </cell>
        </row>
        <row r="185">
          <cell r="E185" t="str">
            <v xml:space="preserve">460 rue de l'église </v>
          </cell>
          <cell r="F185">
            <v>62120</v>
          </cell>
          <cell r="G185" t="str">
            <v>QUIESTEDE</v>
          </cell>
        </row>
        <row r="186">
          <cell r="E186" t="str">
            <v xml:space="preserve">36 rue Hermant </v>
          </cell>
          <cell r="F186">
            <v>62145</v>
          </cell>
          <cell r="G186" t="str">
            <v>ENQUIN-LES-MINES</v>
          </cell>
        </row>
        <row r="187">
          <cell r="E187" t="str">
            <v xml:space="preserve">La motte au vent </v>
          </cell>
          <cell r="F187">
            <v>62179</v>
          </cell>
          <cell r="G187" t="str">
            <v>WISSANT</v>
          </cell>
        </row>
        <row r="188">
          <cell r="E188" t="str">
            <v xml:space="preserve">le hameau d'Izel </v>
          </cell>
          <cell r="F188">
            <v>62690</v>
          </cell>
          <cell r="G188" t="str">
            <v>AUBIGNY</v>
          </cell>
        </row>
        <row r="189">
          <cell r="E189" t="str">
            <v>1 rue de Gommecourt</v>
          </cell>
          <cell r="F189">
            <v>62111</v>
          </cell>
          <cell r="G189" t="str">
            <v>HEBUTERNE</v>
          </cell>
        </row>
        <row r="190">
          <cell r="E190" t="str">
            <v xml:space="preserve">244 rue Abélard </v>
          </cell>
          <cell r="F190">
            <v>59000</v>
          </cell>
          <cell r="G190" t="str">
            <v>LILLE</v>
          </cell>
        </row>
        <row r="191">
          <cell r="E191" t="str">
            <v xml:space="preserve">12 rue Barrés </v>
          </cell>
          <cell r="F191">
            <v>62600</v>
          </cell>
          <cell r="G191" t="str">
            <v>BERCK</v>
          </cell>
        </row>
        <row r="192">
          <cell r="E192" t="str">
            <v xml:space="preserve">3 rue du Maréchal Juin </v>
          </cell>
          <cell r="F192">
            <v>62800</v>
          </cell>
          <cell r="G192" t="str">
            <v>LIEVIN</v>
          </cell>
        </row>
        <row r="193">
          <cell r="E193" t="str">
            <v>79 bd du Jardin l'Evêque</v>
          </cell>
          <cell r="F193">
            <v>27000</v>
          </cell>
          <cell r="G193" t="str">
            <v>EVREUX</v>
          </cell>
        </row>
        <row r="194">
          <cell r="E194" t="str">
            <v xml:space="preserve">40 allée Vasseur </v>
          </cell>
          <cell r="F194">
            <v>62200</v>
          </cell>
          <cell r="G194" t="str">
            <v>BOULOGNE</v>
          </cell>
        </row>
        <row r="195">
          <cell r="E195" t="str">
            <v xml:space="preserve">96 Grand rue Petit Courgain </v>
          </cell>
          <cell r="F195">
            <v>62100</v>
          </cell>
          <cell r="G195" t="str">
            <v>CALAIS</v>
          </cell>
        </row>
        <row r="196">
          <cell r="E196" t="str">
            <v>8 rue des saules</v>
          </cell>
          <cell r="F196">
            <v>59650</v>
          </cell>
          <cell r="G196" t="str">
            <v>VILLENEUVE D'ASCQ</v>
          </cell>
        </row>
        <row r="197">
          <cell r="E197" t="str">
            <v>18 Bd de la République</v>
          </cell>
          <cell r="F197">
            <v>13100</v>
          </cell>
          <cell r="G197" t="str">
            <v>AIX-EN-PROVENCE</v>
          </cell>
        </row>
        <row r="198">
          <cell r="E198" t="str">
            <v>10 route de Blairville</v>
          </cell>
          <cell r="F198">
            <v>62173</v>
          </cell>
          <cell r="G198" t="str">
            <v>RIVIERE</v>
          </cell>
        </row>
        <row r="199">
          <cell r="E199" t="str">
            <v xml:space="preserve">4 rue Gers App 32 </v>
          </cell>
          <cell r="F199">
            <v>62223</v>
          </cell>
          <cell r="G199" t="str">
            <v>SAINT-LAURENT-BLANGY</v>
          </cell>
        </row>
        <row r="200">
          <cell r="E200" t="str">
            <v>547 chemin de l'Escride</v>
          </cell>
          <cell r="F200">
            <v>83210</v>
          </cell>
          <cell r="G200" t="str">
            <v>BELGENTIER</v>
          </cell>
        </row>
        <row r="201">
          <cell r="E201" t="str">
            <v xml:space="preserve">10 rue des courlis </v>
          </cell>
          <cell r="F201">
            <v>91800</v>
          </cell>
          <cell r="G201" t="str">
            <v>BRUNOY</v>
          </cell>
        </row>
        <row r="202">
          <cell r="E202" t="str">
            <v>49 rue Vincent Auriol</v>
          </cell>
          <cell r="F202">
            <v>44800</v>
          </cell>
          <cell r="G202" t="str">
            <v>SAINT-HERBLAIN</v>
          </cell>
        </row>
        <row r="203">
          <cell r="E203" t="str">
            <v>888 rue de Douai</v>
          </cell>
          <cell r="F203">
            <v>59450</v>
          </cell>
          <cell r="G203" t="str">
            <v>SIN-LE-NOBLE</v>
          </cell>
        </row>
        <row r="204">
          <cell r="E204" t="str">
            <v xml:space="preserve">3 impasse des lauriers </v>
          </cell>
          <cell r="F204">
            <v>26170</v>
          </cell>
          <cell r="G204" t="str">
            <v>BUIS-LES-BARONNIES</v>
          </cell>
        </row>
        <row r="205">
          <cell r="E205" t="str">
            <v xml:space="preserve">27 rue Nungesser et Coli </v>
          </cell>
          <cell r="F205">
            <v>62000</v>
          </cell>
          <cell r="G205" t="str">
            <v>ARRAS</v>
          </cell>
        </row>
        <row r="206">
          <cell r="E206" t="str">
            <v>88 bd Montebello</v>
          </cell>
          <cell r="F206">
            <v>59000</v>
          </cell>
          <cell r="G206" t="str">
            <v>LILLE</v>
          </cell>
        </row>
        <row r="207">
          <cell r="E207" t="str">
            <v xml:space="preserve">6 rue de Boiry </v>
          </cell>
          <cell r="F207">
            <v>62128</v>
          </cell>
          <cell r="G207" t="str">
            <v>HENIN-SUR-COJEUL</v>
          </cell>
        </row>
        <row r="208">
          <cell r="E208" t="str">
            <v>434 grande rue</v>
          </cell>
          <cell r="F208">
            <v>62990</v>
          </cell>
          <cell r="G208" t="str">
            <v>BEAURAINVILLE</v>
          </cell>
        </row>
        <row r="209">
          <cell r="E209" t="str">
            <v xml:space="preserve">422 avenue d'Aquitaine </v>
          </cell>
          <cell r="F209">
            <v>24320</v>
          </cell>
          <cell r="G209" t="str">
            <v>VERTEILLAC</v>
          </cell>
        </row>
        <row r="210">
          <cell r="E210" t="str">
            <v>46 rue de la Pointe</v>
          </cell>
          <cell r="F210">
            <v>93100</v>
          </cell>
          <cell r="G210" t="str">
            <v>MONTREUIL</v>
          </cell>
        </row>
        <row r="211">
          <cell r="E211" t="str">
            <v xml:space="preserve">3 rue Guynemer </v>
          </cell>
          <cell r="F211">
            <v>62126</v>
          </cell>
          <cell r="G211" t="str">
            <v>WIMILLE</v>
          </cell>
        </row>
        <row r="212">
          <cell r="E212" t="str">
            <v xml:space="preserve">106 route de Lens </v>
          </cell>
          <cell r="F212">
            <v>62218</v>
          </cell>
          <cell r="G212" t="str">
            <v>LOISON-SOUS-LENS</v>
          </cell>
        </row>
        <row r="213">
          <cell r="E213" t="str">
            <v xml:space="preserve">Les Clots </v>
          </cell>
          <cell r="F213">
            <v>6470</v>
          </cell>
          <cell r="G213" t="str">
            <v>SAINT-MARTIN d'ENTRAUNES</v>
          </cell>
        </row>
        <row r="214">
          <cell r="E214" t="str">
            <v>11 rue de la villageoise</v>
          </cell>
          <cell r="F214">
            <v>94110</v>
          </cell>
          <cell r="G214" t="str">
            <v>ARCUEIL</v>
          </cell>
        </row>
        <row r="215">
          <cell r="E215" t="str">
            <v xml:space="preserve">2022 rue d'Oisy </v>
          </cell>
          <cell r="F215">
            <v>59169</v>
          </cell>
          <cell r="G215" t="str">
            <v>GOEULZIN</v>
          </cell>
        </row>
        <row r="216">
          <cell r="E216" t="str">
            <v xml:space="preserve">313 rue du Bois </v>
          </cell>
          <cell r="F216">
            <v>62136</v>
          </cell>
          <cell r="G216" t="str">
            <v>RICHEBOURG</v>
          </cell>
        </row>
        <row r="217">
          <cell r="E217" t="str">
            <v xml:space="preserve">43 rue du Mont Cenis </v>
          </cell>
          <cell r="F217">
            <v>75018</v>
          </cell>
          <cell r="G217" t="str">
            <v>PARIS</v>
          </cell>
        </row>
        <row r="218">
          <cell r="E218" t="str">
            <v xml:space="preserve">62 bd Lyautey </v>
          </cell>
          <cell r="F218">
            <v>62480</v>
          </cell>
          <cell r="G218" t="str">
            <v>LE PORTEL</v>
          </cell>
        </row>
        <row r="219">
          <cell r="E219" t="str">
            <v xml:space="preserve">61 rue du Berquier </v>
          </cell>
          <cell r="F219">
            <v>59960</v>
          </cell>
          <cell r="G219" t="str">
            <v>NEUVILLE-EN-FERRAIN</v>
          </cell>
        </row>
        <row r="221">
          <cell r="E221" t="str">
            <v>6 Rés Nova Villa app 11</v>
          </cell>
          <cell r="F221">
            <v>62580</v>
          </cell>
          <cell r="G221" t="str">
            <v>NEUVILLE-SAINT-VAAST</v>
          </cell>
        </row>
        <row r="222">
          <cell r="E222" t="str">
            <v>116 rue Saint-Michel</v>
          </cell>
          <cell r="F222">
            <v>62230</v>
          </cell>
          <cell r="G222" t="str">
            <v>OUTREAU</v>
          </cell>
        </row>
        <row r="223">
          <cell r="E223" t="str">
            <v xml:space="preserve">99 avenue Coty </v>
          </cell>
          <cell r="F223">
            <v>59370</v>
          </cell>
          <cell r="G223" t="str">
            <v>MONS-EN-BAROEUL</v>
          </cell>
        </row>
        <row r="224">
          <cell r="E224" t="str">
            <v>20 rue de Lorraine</v>
          </cell>
          <cell r="F224">
            <v>62720</v>
          </cell>
          <cell r="G224" t="str">
            <v>RINXENT</v>
          </cell>
        </row>
        <row r="225">
          <cell r="E225" t="str">
            <v xml:space="preserve">42 rue Louchet </v>
          </cell>
          <cell r="F225">
            <v>62223</v>
          </cell>
          <cell r="G225" t="str">
            <v>SAINTE-CATHERINE</v>
          </cell>
        </row>
        <row r="226">
          <cell r="E226" t="str">
            <v>6 rue Léon Dégréaux</v>
          </cell>
          <cell r="F226">
            <v>62880</v>
          </cell>
          <cell r="G226" t="str">
            <v>VENDIN-LE-VIEIL</v>
          </cell>
        </row>
        <row r="227">
          <cell r="E227" t="str">
            <v xml:space="preserve">135 chemin Vaugreux </v>
          </cell>
          <cell r="F227">
            <v>80132</v>
          </cell>
          <cell r="G227" t="str">
            <v>NEUFMOULIN</v>
          </cell>
        </row>
        <row r="228">
          <cell r="E228" t="str">
            <v xml:space="preserve">104 chemin de Piberat </v>
          </cell>
          <cell r="F228">
            <v>84190</v>
          </cell>
          <cell r="G228" t="str">
            <v>BEAUMES-DE-VENISE</v>
          </cell>
        </row>
        <row r="229">
          <cell r="E229" t="str">
            <v xml:space="preserve">2 chemin du bois Théry </v>
          </cell>
          <cell r="F229">
            <v>62410</v>
          </cell>
          <cell r="G229" t="str">
            <v>MEURCHIN</v>
          </cell>
        </row>
        <row r="230">
          <cell r="E230" t="str">
            <v xml:space="preserve">12 square du courtil </v>
          </cell>
          <cell r="F230">
            <v>62223</v>
          </cell>
          <cell r="G230" t="str">
            <v>ANZIN-SAINT-AUBIN</v>
          </cell>
        </row>
        <row r="231">
          <cell r="E231" t="str">
            <v xml:space="preserve">180 chemin de la calade </v>
          </cell>
          <cell r="F231">
            <v>83230</v>
          </cell>
          <cell r="G231" t="str">
            <v>BORMES-LES-MIMOSAS</v>
          </cell>
        </row>
        <row r="232">
          <cell r="E232" t="str">
            <v>6 rue de Thélus</v>
          </cell>
          <cell r="F232">
            <v>62580</v>
          </cell>
          <cell r="G232" t="str">
            <v>BAILLEUL-SIR-BERTHOULT</v>
          </cell>
        </row>
        <row r="233">
          <cell r="E233" t="str">
            <v xml:space="preserve">10 rue d'Arras </v>
          </cell>
          <cell r="F233">
            <v>62128</v>
          </cell>
          <cell r="G233" t="str">
            <v>GUEMAPPE</v>
          </cell>
        </row>
        <row r="234">
          <cell r="E234" t="str">
            <v>12 rue du 11 novembre</v>
          </cell>
          <cell r="F234">
            <v>62580</v>
          </cell>
          <cell r="G234" t="str">
            <v>FARBUS</v>
          </cell>
        </row>
        <row r="235">
          <cell r="E235" t="str">
            <v xml:space="preserve">99 chemin Denoyelle </v>
          </cell>
          <cell r="F235">
            <v>62140</v>
          </cell>
          <cell r="G235" t="str">
            <v>MARCONNELLE</v>
          </cell>
        </row>
        <row r="236">
          <cell r="E236" t="str">
            <v xml:space="preserve">31 le prieuré fleuri </v>
          </cell>
          <cell r="F236">
            <v>62232</v>
          </cell>
          <cell r="G236" t="str">
            <v>FOUQUIERES-LES-BETHUNE</v>
          </cell>
        </row>
        <row r="237">
          <cell r="E237" t="str">
            <v>1281 rue de La Panne</v>
          </cell>
          <cell r="F237">
            <v>62890</v>
          </cell>
          <cell r="G237" t="str">
            <v>NORDAUSQUES</v>
          </cell>
        </row>
        <row r="238">
          <cell r="E238" t="str">
            <v xml:space="preserve">48 rue Thorez </v>
          </cell>
          <cell r="F238">
            <v>62460</v>
          </cell>
          <cell r="G238" t="str">
            <v>DIVION</v>
          </cell>
        </row>
        <row r="239">
          <cell r="E239" t="str">
            <v xml:space="preserve">25 rue d'Amiens </v>
          </cell>
          <cell r="F239">
            <v>62500</v>
          </cell>
          <cell r="G239" t="str">
            <v>SAINT-OMER</v>
          </cell>
        </row>
        <row r="240">
          <cell r="E240" t="str">
            <v xml:space="preserve">115 rue Canette </v>
          </cell>
          <cell r="F240">
            <v>62330</v>
          </cell>
          <cell r="G240" t="str">
            <v>MOLINGHEM</v>
          </cell>
        </row>
        <row r="241">
          <cell r="E241" t="str">
            <v xml:space="preserve">48 rue du parquet Sombret </v>
          </cell>
          <cell r="F241">
            <v>62770</v>
          </cell>
          <cell r="G241" t="str">
            <v>AUCHY-LES-HESDIN</v>
          </cell>
        </row>
        <row r="242">
          <cell r="E242" t="str">
            <v>28 rue de la Dauvergne</v>
          </cell>
          <cell r="F242">
            <v>86000</v>
          </cell>
          <cell r="G242" t="str">
            <v>POITIERS</v>
          </cell>
        </row>
        <row r="243">
          <cell r="E243" t="str">
            <v xml:space="preserve">12 rue du stade </v>
          </cell>
          <cell r="F243">
            <v>62219</v>
          </cell>
          <cell r="G243" t="str">
            <v>LONGUENESSE</v>
          </cell>
        </row>
        <row r="244">
          <cell r="E244" t="str">
            <v xml:space="preserve">208 rue du Maréchal Foch </v>
          </cell>
          <cell r="F244">
            <v>62220</v>
          </cell>
          <cell r="G244" t="str">
            <v>CARVIN</v>
          </cell>
        </row>
        <row r="245">
          <cell r="E245" t="str">
            <v xml:space="preserve">83 rue Derville </v>
          </cell>
          <cell r="F245">
            <v>62116</v>
          </cell>
          <cell r="G245" t="str">
            <v>BUCQUOY</v>
          </cell>
        </row>
        <row r="246">
          <cell r="E246" t="str">
            <v xml:space="preserve">1 rue des castors </v>
          </cell>
          <cell r="F246">
            <v>66480</v>
          </cell>
          <cell r="G246" t="str">
            <v>MAUREILLAS</v>
          </cell>
        </row>
        <row r="247">
          <cell r="E247" t="str">
            <v xml:space="preserve">8 rue Briquet </v>
          </cell>
          <cell r="F247">
            <v>62530</v>
          </cell>
          <cell r="G247" t="str">
            <v>HERSIN-COUPIGNY</v>
          </cell>
        </row>
        <row r="248">
          <cell r="E248" t="str">
            <v>17 rue Gabrel Fauré</v>
          </cell>
          <cell r="F248">
            <v>95470</v>
          </cell>
          <cell r="G248" t="str">
            <v>FOSSES</v>
          </cell>
        </row>
        <row r="249">
          <cell r="E249" t="str">
            <v xml:space="preserve">53 rue Pasteur </v>
          </cell>
          <cell r="F249">
            <v>62217</v>
          </cell>
          <cell r="G249" t="str">
            <v>ACHICOURT</v>
          </cell>
        </row>
        <row r="250">
          <cell r="E250" t="str">
            <v>53 rue d'Inkermann</v>
          </cell>
          <cell r="F250">
            <v>69006</v>
          </cell>
          <cell r="G250" t="str">
            <v>LYON</v>
          </cell>
        </row>
        <row r="251">
          <cell r="E251" t="str">
            <v xml:space="preserve">1 allée traversière </v>
          </cell>
          <cell r="F251">
            <v>94260</v>
          </cell>
          <cell r="G251" t="str">
            <v>FRESNES</v>
          </cell>
        </row>
        <row r="252">
          <cell r="E252" t="str">
            <v xml:space="preserve">21 route de Saint-Pol </v>
          </cell>
          <cell r="F252">
            <v>62550</v>
          </cell>
          <cell r="G252" t="str">
            <v>VALHUON</v>
          </cell>
        </row>
        <row r="253">
          <cell r="E253" t="str">
            <v xml:space="preserve">64 rue du Mont fleuri </v>
          </cell>
          <cell r="F253">
            <v>38480</v>
          </cell>
          <cell r="G253" t="str">
            <v>PONT DE BEAUVOISIN</v>
          </cell>
        </row>
        <row r="254">
          <cell r="E254" t="str">
            <v>22 rue du Pont app13</v>
          </cell>
          <cell r="F254">
            <v>62117</v>
          </cell>
          <cell r="G254" t="str">
            <v>BREBIERES</v>
          </cell>
        </row>
        <row r="255">
          <cell r="E255" t="str">
            <v>32 rue de la Mairie</v>
          </cell>
          <cell r="F255">
            <v>62310</v>
          </cell>
          <cell r="G255" t="str">
            <v>COUPELLE-VIEILLE</v>
          </cell>
        </row>
        <row r="256">
          <cell r="E256" t="str">
            <v>Grand rue</v>
          </cell>
          <cell r="F256">
            <v>49430</v>
          </cell>
          <cell r="G256" t="str">
            <v>DURTAL</v>
          </cell>
        </row>
        <row r="257">
          <cell r="E257" t="str">
            <v>50 rue François Boulanger</v>
          </cell>
          <cell r="F257">
            <v>62280</v>
          </cell>
          <cell r="G257" t="str">
            <v>SAINT-MARTIN-LES-BOULOGNE</v>
          </cell>
        </row>
        <row r="258">
          <cell r="E258" t="str">
            <v xml:space="preserve">9 rue Manet </v>
          </cell>
          <cell r="F258">
            <v>59880</v>
          </cell>
          <cell r="G258" t="str">
            <v>SAINT-SAULVE</v>
          </cell>
        </row>
        <row r="259">
          <cell r="E259" t="str">
            <v>73 allée des cigales</v>
          </cell>
          <cell r="F259">
            <v>84410</v>
          </cell>
          <cell r="G259" t="str">
            <v>BEDOIN</v>
          </cell>
        </row>
        <row r="260">
          <cell r="E260" t="str">
            <v>21 bd de la Résistance</v>
          </cell>
          <cell r="F260">
            <v>62100</v>
          </cell>
          <cell r="G260" t="str">
            <v>CALAIS</v>
          </cell>
        </row>
        <row r="261">
          <cell r="E261" t="str">
            <v xml:space="preserve">3 allée des lilas </v>
          </cell>
          <cell r="F261">
            <v>62000</v>
          </cell>
          <cell r="G261" t="str">
            <v>DAINVILLE</v>
          </cell>
        </row>
        <row r="262">
          <cell r="E262" t="str">
            <v xml:space="preserve">4 rue Jean-Jaurès </v>
          </cell>
          <cell r="F262">
            <v>62330</v>
          </cell>
          <cell r="G262" t="str">
            <v>ISBERGUES</v>
          </cell>
        </row>
        <row r="263">
          <cell r="E263" t="str">
            <v xml:space="preserve">490 rue de la Chapelle </v>
          </cell>
          <cell r="F263">
            <v>62860</v>
          </cell>
          <cell r="G263" t="str">
            <v>MARQUION</v>
          </cell>
        </row>
        <row r="264">
          <cell r="E264" t="str">
            <v xml:space="preserve">487 rue de Frévent </v>
          </cell>
          <cell r="F264">
            <v>62810</v>
          </cell>
          <cell r="G264" t="str">
            <v>AVESNES-LE-COMTE</v>
          </cell>
        </row>
        <row r="265">
          <cell r="E265" t="str">
            <v>368 avenue de la Morinie</v>
          </cell>
          <cell r="F265">
            <v>62232</v>
          </cell>
          <cell r="G265" t="str">
            <v>ANNEZIN</v>
          </cell>
        </row>
        <row r="266">
          <cell r="E266" t="str">
            <v xml:space="preserve">5 place du 9 mai </v>
          </cell>
          <cell r="F266">
            <v>62144</v>
          </cell>
          <cell r="G266" t="str">
            <v>CARENCY</v>
          </cell>
        </row>
        <row r="267">
          <cell r="E267" t="str">
            <v xml:space="preserve">8 rue du sable </v>
          </cell>
          <cell r="F267">
            <v>62164</v>
          </cell>
          <cell r="G267" t="str">
            <v>AMBLETEUSE</v>
          </cell>
        </row>
        <row r="268">
          <cell r="E268" t="str">
            <v xml:space="preserve">15A rue Lucien Fèbvre </v>
          </cell>
          <cell r="F268">
            <v>25000</v>
          </cell>
          <cell r="G268" t="str">
            <v>BESANCON</v>
          </cell>
        </row>
        <row r="269">
          <cell r="E269" t="str">
            <v>934 rue Ranger</v>
          </cell>
          <cell r="F269">
            <v>62870</v>
          </cell>
          <cell r="G269" t="str">
            <v>CAMPAGNE-LES-HESDIN</v>
          </cell>
        </row>
        <row r="270">
          <cell r="E270" t="str">
            <v xml:space="preserve">9 rue Jean Moulin </v>
          </cell>
          <cell r="F270">
            <v>62410</v>
          </cell>
          <cell r="G270" t="str">
            <v>WINGLES</v>
          </cell>
        </row>
        <row r="271">
          <cell r="E271" t="str">
            <v xml:space="preserve">Résidence Urrutia Bât A App 2 44 rue Barandeguy </v>
          </cell>
          <cell r="F271">
            <v>64700</v>
          </cell>
          <cell r="G271" t="str">
            <v>HENDAYE</v>
          </cell>
        </row>
        <row r="272">
          <cell r="E272" t="str">
            <v xml:space="preserve">13 rue du vieil âtre </v>
          </cell>
          <cell r="F272">
            <v>62200</v>
          </cell>
          <cell r="G272" t="str">
            <v>BOULOGNE-SUR-MER</v>
          </cell>
        </row>
        <row r="273">
          <cell r="E273" t="str">
            <v xml:space="preserve">13 rue du marais </v>
          </cell>
          <cell r="F273">
            <v>62560</v>
          </cell>
          <cell r="G273" t="str">
            <v>ST MARTIN D'HARDINGHEM</v>
          </cell>
        </row>
        <row r="274">
          <cell r="E274" t="str">
            <v xml:space="preserve">14 bd du Cange </v>
          </cell>
          <cell r="F274">
            <v>80000</v>
          </cell>
          <cell r="G274" t="str">
            <v>AMIENS</v>
          </cell>
        </row>
        <row r="275">
          <cell r="E275" t="str">
            <v>11 rue Francisco Ferrer</v>
          </cell>
          <cell r="F275">
            <v>62590</v>
          </cell>
          <cell r="G275" t="str">
            <v>OIGNIES</v>
          </cell>
        </row>
        <row r="276">
          <cell r="E276" t="str">
            <v>26 rue des frères Camus</v>
          </cell>
          <cell r="F276">
            <v>62219</v>
          </cell>
          <cell r="G276" t="str">
            <v>LONGUENESSE</v>
          </cell>
        </row>
        <row r="277">
          <cell r="E277" t="str">
            <v xml:space="preserve">265 rue de la chapelle </v>
          </cell>
          <cell r="F277">
            <v>62890</v>
          </cell>
          <cell r="G277" t="str">
            <v>RECQUES-SUR-HEM</v>
          </cell>
        </row>
        <row r="278">
          <cell r="E278" t="str">
            <v xml:space="preserve">14 rue du bassin </v>
          </cell>
          <cell r="F278">
            <v>81200</v>
          </cell>
          <cell r="G278" t="str">
            <v>MAZAMET</v>
          </cell>
        </row>
        <row r="279">
          <cell r="E279" t="str">
            <v xml:space="preserve">10 rue d'en bas </v>
          </cell>
          <cell r="F279">
            <v>62130</v>
          </cell>
          <cell r="G279" t="str">
            <v>SIRACOURT</v>
          </cell>
        </row>
        <row r="280">
          <cell r="E280" t="str">
            <v xml:space="preserve">468 rue de Buqueux </v>
          </cell>
          <cell r="F280">
            <v>62220</v>
          </cell>
          <cell r="G280" t="str">
            <v>CARVIN</v>
          </cell>
        </row>
        <row r="281">
          <cell r="E281" t="str">
            <v xml:space="preserve">48 rue de Valmy </v>
          </cell>
          <cell r="F281">
            <v>59000</v>
          </cell>
          <cell r="G281" t="str">
            <v>LILLE</v>
          </cell>
        </row>
        <row r="282">
          <cell r="E282" t="str">
            <v>4 rue de l'enfer</v>
          </cell>
          <cell r="F282">
            <v>62360</v>
          </cell>
          <cell r="G282" t="str">
            <v>LA CAPELLE-LEZ-BOULOGNE</v>
          </cell>
        </row>
        <row r="283">
          <cell r="E283" t="str">
            <v>12 rue de l'église</v>
          </cell>
          <cell r="F283">
            <v>71710</v>
          </cell>
          <cell r="G283" t="str">
            <v>MONTCENIS</v>
          </cell>
        </row>
        <row r="284">
          <cell r="E284" t="str">
            <v xml:space="preserve">28 Bocages mauves </v>
          </cell>
          <cell r="F284">
            <v>95000</v>
          </cell>
          <cell r="G284" t="str">
            <v>CERGY</v>
          </cell>
        </row>
        <row r="285">
          <cell r="E285" t="str">
            <v xml:space="preserve">Résidence Les Serres les bleuets </v>
          </cell>
          <cell r="F285">
            <v>62520</v>
          </cell>
          <cell r="G285" t="str">
            <v>LE TOUQUET</v>
          </cell>
        </row>
        <row r="286">
          <cell r="E286" t="str">
            <v>43 rue Voltaire</v>
          </cell>
          <cell r="F286">
            <v>62000</v>
          </cell>
          <cell r="G286" t="str">
            <v>ARRAS</v>
          </cell>
        </row>
        <row r="287">
          <cell r="E287" t="str">
            <v xml:space="preserve">18 allée des pâquerettes </v>
          </cell>
          <cell r="F287">
            <v>59780</v>
          </cell>
          <cell r="G287" t="str">
            <v>WILLEMS</v>
          </cell>
        </row>
        <row r="288">
          <cell r="E288" t="str">
            <v>1 route de Serques</v>
          </cell>
          <cell r="F288">
            <v>62500</v>
          </cell>
          <cell r="G288" t="str">
            <v>TILQUES</v>
          </cell>
        </row>
        <row r="289">
          <cell r="E289" t="str">
            <v>38 rue Demidoff</v>
          </cell>
          <cell r="F289">
            <v>76600</v>
          </cell>
          <cell r="G289" t="str">
            <v>LE HAVRE</v>
          </cell>
        </row>
        <row r="290">
          <cell r="E290" t="str">
            <v xml:space="preserve">28 rue de l'ancien moulin </v>
          </cell>
          <cell r="F290">
            <v>94490</v>
          </cell>
          <cell r="G290" t="str">
            <v>ORMESSON</v>
          </cell>
        </row>
        <row r="291">
          <cell r="E291" t="str">
            <v xml:space="preserve">19 bd Huguet </v>
          </cell>
          <cell r="F291">
            <v>62480</v>
          </cell>
          <cell r="G291" t="str">
            <v>LE PORTEL</v>
          </cell>
        </row>
        <row r="292">
          <cell r="E292" t="str">
            <v xml:space="preserve">2 rue des tuileries </v>
          </cell>
          <cell r="F292">
            <v>58210</v>
          </cell>
          <cell r="G292" t="str">
            <v>MENOU</v>
          </cell>
        </row>
        <row r="293">
          <cell r="E293" t="str">
            <v>22 rue de la paix</v>
          </cell>
          <cell r="F293">
            <v>62740</v>
          </cell>
          <cell r="G293" t="str">
            <v>FOUQUIERES-LES-LENS</v>
          </cell>
        </row>
        <row r="294">
          <cell r="E294" t="str">
            <v xml:space="preserve">6 bis rue du Bois Calodeur </v>
          </cell>
          <cell r="F294">
            <v>62131</v>
          </cell>
          <cell r="G294" t="str">
            <v>VERQUIN</v>
          </cell>
        </row>
        <row r="295">
          <cell r="E295" t="str">
            <v xml:space="preserve">446 grand rue </v>
          </cell>
          <cell r="F295">
            <v>62990</v>
          </cell>
          <cell r="G295" t="str">
            <v>BEAURAINVILLE</v>
          </cell>
        </row>
        <row r="296">
          <cell r="E296" t="str">
            <v xml:space="preserve">203 rue Wallard </v>
          </cell>
          <cell r="F296">
            <v>62700</v>
          </cell>
          <cell r="G296" t="str">
            <v>BRUAY</v>
          </cell>
        </row>
        <row r="297">
          <cell r="E297" t="str">
            <v>15 résidence les Palombes</v>
          </cell>
          <cell r="F297">
            <v>62580</v>
          </cell>
          <cell r="G297" t="str">
            <v>ARLEUX-EN-GOHELLE</v>
          </cell>
        </row>
        <row r="298">
          <cell r="E298" t="str">
            <v xml:space="preserve">5 rue de la boucherie </v>
          </cell>
          <cell r="F298">
            <v>83830</v>
          </cell>
          <cell r="G298" t="str">
            <v>CLAVIERS</v>
          </cell>
        </row>
        <row r="299">
          <cell r="E299" t="str">
            <v>31 rue d'Arras</v>
          </cell>
          <cell r="F299">
            <v>62128</v>
          </cell>
          <cell r="G299" t="str">
            <v>CROISILLES</v>
          </cell>
        </row>
        <row r="300">
          <cell r="E300" t="str">
            <v>3 square des jardiniers</v>
          </cell>
          <cell r="F300">
            <v>60300</v>
          </cell>
          <cell r="G300" t="str">
            <v>SENLIS</v>
          </cell>
        </row>
        <row r="301">
          <cell r="E301" t="str">
            <v>2 Hameau le Manillet</v>
          </cell>
          <cell r="F301">
            <v>62560</v>
          </cell>
          <cell r="G301" t="str">
            <v>MERCK-SAINT-LIEVIN</v>
          </cell>
        </row>
        <row r="302">
          <cell r="E302" t="str">
            <v xml:space="preserve">57 rue Desmortiers </v>
          </cell>
          <cell r="F302">
            <v>17100</v>
          </cell>
          <cell r="G302" t="str">
            <v>SAINTES</v>
          </cell>
        </row>
        <row r="303">
          <cell r="E303" t="str">
            <v xml:space="preserve">6A bd du président  Edwards </v>
          </cell>
          <cell r="F303">
            <v>67000</v>
          </cell>
          <cell r="G303" t="str">
            <v>STRASBOURG</v>
          </cell>
        </row>
        <row r="304">
          <cell r="E304" t="str">
            <v>43 rue du Valtencheux</v>
          </cell>
          <cell r="F304">
            <v>62560</v>
          </cell>
          <cell r="G304" t="str">
            <v>RENTY</v>
          </cell>
        </row>
        <row r="305">
          <cell r="E305" t="str">
            <v>31 avenue Jean-Baptiste Lebas</v>
          </cell>
          <cell r="F305">
            <v>59290</v>
          </cell>
          <cell r="G305" t="str">
            <v>WASQUEHAL</v>
          </cell>
        </row>
        <row r="306">
          <cell r="E306" t="str">
            <v>4 rue du Mans</v>
          </cell>
          <cell r="F306">
            <v>62217</v>
          </cell>
          <cell r="G306" t="str">
            <v>ACHICOURT</v>
          </cell>
        </row>
        <row r="307">
          <cell r="E307" t="str">
            <v>78 rue de la Tournée</v>
          </cell>
          <cell r="F307">
            <v>62610</v>
          </cell>
          <cell r="G307" t="str">
            <v>BREMES-LES-ARDRES</v>
          </cell>
        </row>
        <row r="308">
          <cell r="E308" t="str">
            <v xml:space="preserve">9 bis rue Charcot </v>
          </cell>
          <cell r="F308">
            <v>62000</v>
          </cell>
          <cell r="G308" t="str">
            <v>DAINVILLE</v>
          </cell>
        </row>
        <row r="309">
          <cell r="E309" t="str">
            <v xml:space="preserve">301 rue de la poste </v>
          </cell>
          <cell r="F309">
            <v>62990</v>
          </cell>
          <cell r="G309" t="str">
            <v>BEAURAINVILLE</v>
          </cell>
        </row>
        <row r="310">
          <cell r="E310" t="str">
            <v xml:space="preserve">Chemin Baheux Fromessent </v>
          </cell>
          <cell r="F310">
            <v>62630</v>
          </cell>
          <cell r="G310" t="str">
            <v>ETAPLES</v>
          </cell>
        </row>
        <row r="311">
          <cell r="E311" t="str">
            <v xml:space="preserve">25A rés Maupassant 351 bd Pasteur </v>
          </cell>
          <cell r="F311">
            <v>59500</v>
          </cell>
          <cell r="G311" t="str">
            <v>DOUAI</v>
          </cell>
        </row>
        <row r="312">
          <cell r="E312" t="str">
            <v xml:space="preserve">496 rue de Saint-Quentin </v>
          </cell>
          <cell r="F312">
            <v>62610</v>
          </cell>
          <cell r="G312" t="str">
            <v>ARDRES</v>
          </cell>
        </row>
        <row r="313">
          <cell r="E313" t="str">
            <v xml:space="preserve">55 rue Wierre </v>
          </cell>
          <cell r="F313">
            <v>62240</v>
          </cell>
          <cell r="G313" t="str">
            <v>LONGFOSSE</v>
          </cell>
        </row>
        <row r="314">
          <cell r="E314" t="str">
            <v xml:space="preserve">25 rue du Paget </v>
          </cell>
          <cell r="F314">
            <v>38360</v>
          </cell>
          <cell r="G314" t="str">
            <v>SASSENAGE</v>
          </cell>
        </row>
        <row r="315">
          <cell r="E315" t="str">
            <v xml:space="preserve">846 rue Jean Jaurès </v>
          </cell>
          <cell r="F315">
            <v>59553</v>
          </cell>
          <cell r="G315" t="str">
            <v>CUINCY</v>
          </cell>
        </row>
        <row r="316">
          <cell r="E316" t="str">
            <v xml:space="preserve">4 rue du Maréchal Leclerc </v>
          </cell>
          <cell r="F316">
            <v>62320</v>
          </cell>
          <cell r="G316" t="str">
            <v>ACHEVILLE</v>
          </cell>
        </row>
        <row r="317">
          <cell r="E317" t="str">
            <v xml:space="preserve">5 rue d'Hénin </v>
          </cell>
          <cell r="F317">
            <v>62128</v>
          </cell>
          <cell r="G317" t="str">
            <v>BOYELLES</v>
          </cell>
        </row>
        <row r="318">
          <cell r="E318" t="str">
            <v xml:space="preserve">15 rue Marcel Grébaux </v>
          </cell>
          <cell r="F318">
            <v>62260</v>
          </cell>
          <cell r="G318" t="str">
            <v>CAUCHY-A-LA-TOUR</v>
          </cell>
        </row>
        <row r="319">
          <cell r="E319" t="str">
            <v xml:space="preserve">rue de la fontaine Grulotte </v>
          </cell>
          <cell r="F319">
            <v>62156</v>
          </cell>
          <cell r="G319" t="str">
            <v>REMY</v>
          </cell>
        </row>
        <row r="320">
          <cell r="E320" t="str">
            <v xml:space="preserve">137 rue du four </v>
          </cell>
          <cell r="F320">
            <v>62810</v>
          </cell>
          <cell r="G320" t="str">
            <v>BERLENCOURT-LE-CAUROY</v>
          </cell>
        </row>
        <row r="321">
          <cell r="E321" t="str">
            <v>Rés Royale app 11 6/8 rue des quatre crosses</v>
          </cell>
          <cell r="F321">
            <v>62000</v>
          </cell>
          <cell r="G321" t="str">
            <v>ARRAS</v>
          </cell>
        </row>
        <row r="322">
          <cell r="E322" t="str">
            <v xml:space="preserve">31 RD 901 </v>
          </cell>
          <cell r="F322">
            <v>62180</v>
          </cell>
          <cell r="G322" t="str">
            <v>NEMPONT-SAINT-FIRMIN</v>
          </cell>
        </row>
        <row r="323">
          <cell r="E323" t="str">
            <v xml:space="preserve">29 rue de Lens </v>
          </cell>
          <cell r="F323">
            <v>62153</v>
          </cell>
          <cell r="G323" t="str">
            <v>ABLAIN-SAINT-NAZAIRE</v>
          </cell>
        </row>
        <row r="324">
          <cell r="E324" t="str">
            <v xml:space="preserve">25 rue de la butée </v>
          </cell>
          <cell r="F324">
            <v>62223</v>
          </cell>
          <cell r="G324" t="str">
            <v>ANZIN-SAINT-AUBIN</v>
          </cell>
        </row>
        <row r="325">
          <cell r="E325" t="str">
            <v xml:space="preserve">50 rue Pasteur </v>
          </cell>
          <cell r="F325">
            <v>62217</v>
          </cell>
          <cell r="G325" t="str">
            <v>ACHICOURT</v>
          </cell>
        </row>
        <row r="326">
          <cell r="E326" t="str">
            <v xml:space="preserve">12 rue principale </v>
          </cell>
          <cell r="F326">
            <v>62380</v>
          </cell>
          <cell r="G326" t="str">
            <v>DOHEM</v>
          </cell>
        </row>
        <row r="327">
          <cell r="E327" t="str">
            <v xml:space="preserve">10 rue Branly </v>
          </cell>
          <cell r="F327">
            <v>62000</v>
          </cell>
          <cell r="G327" t="str">
            <v>ARRAS</v>
          </cell>
        </row>
        <row r="328">
          <cell r="E328" t="str">
            <v xml:space="preserve">91 rue Dhavernas </v>
          </cell>
          <cell r="F328">
            <v>80000</v>
          </cell>
          <cell r="G328" t="str">
            <v>AMIENS</v>
          </cell>
        </row>
        <row r="329">
          <cell r="E329" t="str">
            <v xml:space="preserve">156 rue d'Esquermes </v>
          </cell>
          <cell r="F329">
            <v>59000</v>
          </cell>
          <cell r="G329" t="str">
            <v>LILLE</v>
          </cell>
        </row>
        <row r="330">
          <cell r="E330" t="str">
            <v xml:space="preserve">54 rue Salengro </v>
          </cell>
          <cell r="F330">
            <v>62390</v>
          </cell>
          <cell r="G330" t="str">
            <v>AUXI</v>
          </cell>
        </row>
        <row r="331">
          <cell r="E331" t="str">
            <v xml:space="preserve">57 le Poiry route de Wailly </v>
          </cell>
          <cell r="F331">
            <v>62310</v>
          </cell>
          <cell r="G331" t="str">
            <v>COUPELLE-VIEILLE</v>
          </cell>
        </row>
        <row r="332">
          <cell r="E332" t="str">
            <v xml:space="preserve">L'Eclème 115C route de Royan </v>
          </cell>
          <cell r="F332">
            <v>17132</v>
          </cell>
          <cell r="G332" t="str">
            <v>MESCHERS</v>
          </cell>
        </row>
        <row r="333">
          <cell r="E333" t="str">
            <v>2 rue Anatole France</v>
          </cell>
          <cell r="F333">
            <v>62660</v>
          </cell>
          <cell r="G333" t="str">
            <v>BEUVRY</v>
          </cell>
        </row>
        <row r="334">
          <cell r="E334" t="str">
            <v xml:space="preserve">201 rue des fusillés </v>
          </cell>
          <cell r="F334">
            <v>62740</v>
          </cell>
          <cell r="G334" t="str">
            <v>FOUQUIERES-LES-LENS</v>
          </cell>
        </row>
        <row r="335">
          <cell r="E335" t="str">
            <v xml:space="preserve">5 résidence les lauriers </v>
          </cell>
          <cell r="F335">
            <v>59152</v>
          </cell>
          <cell r="G335" t="str">
            <v>ANSTAING</v>
          </cell>
        </row>
        <row r="336">
          <cell r="E336" t="str">
            <v xml:space="preserve">45 ter rue Belloy </v>
          </cell>
          <cell r="F336">
            <v>62217</v>
          </cell>
          <cell r="G336" t="str">
            <v>ACHICOURT</v>
          </cell>
        </row>
        <row r="337">
          <cell r="E337" t="str">
            <v xml:space="preserve">7 rue du cabin </v>
          </cell>
          <cell r="F337">
            <v>62810</v>
          </cell>
          <cell r="G337" t="str">
            <v>LIGNEREUIL</v>
          </cell>
        </row>
        <row r="338">
          <cell r="E338" t="str">
            <v xml:space="preserve">AMARIA A307 278 Rue Jean Guiton </v>
          </cell>
          <cell r="F338">
            <v>17000</v>
          </cell>
          <cell r="G338" t="str">
            <v>LA ROCHELLE</v>
          </cell>
        </row>
        <row r="339">
          <cell r="E339" t="str">
            <v xml:space="preserve">18 rue du Mont Saint-Eloi </v>
          </cell>
          <cell r="F339">
            <v>62144</v>
          </cell>
          <cell r="G339" t="str">
            <v>VILLERS-AU-BOIS</v>
          </cell>
        </row>
        <row r="340">
          <cell r="E340" t="str">
            <v>10 rue des castors</v>
          </cell>
          <cell r="F340">
            <v>62230</v>
          </cell>
          <cell r="G340" t="str">
            <v>OUTREAU</v>
          </cell>
        </row>
        <row r="341">
          <cell r="E341" t="str">
            <v>8 rue de la barrière</v>
          </cell>
          <cell r="F341">
            <v>62490</v>
          </cell>
          <cell r="G341" t="str">
            <v>VITRY-EN-ARTOIS</v>
          </cell>
        </row>
        <row r="342">
          <cell r="E342" t="str">
            <v xml:space="preserve">7 rue Rimbaud </v>
          </cell>
          <cell r="F342">
            <v>80000</v>
          </cell>
          <cell r="G342" t="str">
            <v>AMIENS</v>
          </cell>
        </row>
        <row r="343">
          <cell r="E343" t="str">
            <v>20 clos de la roseraie</v>
          </cell>
          <cell r="F343">
            <v>95800</v>
          </cell>
          <cell r="G343" t="str">
            <v>CERGY</v>
          </cell>
        </row>
        <row r="344">
          <cell r="E344" t="str">
            <v xml:space="preserve">7 rue de Pernes </v>
          </cell>
          <cell r="F344">
            <v>62517</v>
          </cell>
          <cell r="G344" t="str">
            <v>ALLOUAGNE</v>
          </cell>
        </row>
        <row r="345">
          <cell r="E345" t="str">
            <v xml:space="preserve">allée Mouloudji </v>
          </cell>
          <cell r="F345">
            <v>62630</v>
          </cell>
          <cell r="G345" t="str">
            <v>ETAPLES</v>
          </cell>
        </row>
        <row r="346">
          <cell r="E346" t="str">
            <v xml:space="preserve">257 rue Saint-Michel </v>
          </cell>
          <cell r="F346">
            <v>62120</v>
          </cell>
          <cell r="G346" t="str">
            <v>ROQUETOIRE</v>
          </cell>
        </row>
        <row r="347">
          <cell r="E347" t="str">
            <v xml:space="preserve">23 impasse Germon </v>
          </cell>
          <cell r="F347">
            <v>62400</v>
          </cell>
          <cell r="G347" t="str">
            <v>BETHUNE</v>
          </cell>
        </row>
        <row r="348">
          <cell r="E348" t="str">
            <v>1 rue Auguste Rodin</v>
          </cell>
          <cell r="F348">
            <v>62280</v>
          </cell>
          <cell r="G348" t="str">
            <v>ST MARTIN-LES-BOULOGNE</v>
          </cell>
        </row>
        <row r="349">
          <cell r="E349" t="str">
            <v>19 rue du Veillard</v>
          </cell>
          <cell r="F349">
            <v>1590</v>
          </cell>
          <cell r="G349" t="str">
            <v>AVANCIA-EPERCY</v>
          </cell>
        </row>
        <row r="350">
          <cell r="E350" t="str">
            <v xml:space="preserve">résidence Joffre 80 place Michel </v>
          </cell>
          <cell r="F350">
            <v>62400</v>
          </cell>
          <cell r="G350" t="str">
            <v>BETHUNE</v>
          </cell>
        </row>
        <row r="351">
          <cell r="E351" t="str">
            <v xml:space="preserve">36 rue Saint-Just  </v>
          </cell>
          <cell r="F351">
            <v>62220</v>
          </cell>
          <cell r="G351" t="str">
            <v>CARVIN</v>
          </cell>
        </row>
        <row r="352">
          <cell r="E352" t="str">
            <v xml:space="preserve">13 avenue de Verdun </v>
          </cell>
          <cell r="F352">
            <v>62340</v>
          </cell>
          <cell r="G352" t="str">
            <v>GUINES</v>
          </cell>
        </row>
        <row r="353">
          <cell r="E353" t="str">
            <v>20 rue Jean Jaurès</v>
          </cell>
          <cell r="F353">
            <v>62131</v>
          </cell>
          <cell r="G353" t="str">
            <v>VERQUIN</v>
          </cell>
        </row>
        <row r="354">
          <cell r="E354" t="str">
            <v xml:space="preserve">9 rue François Gauthier </v>
          </cell>
          <cell r="F354">
            <v>62300</v>
          </cell>
          <cell r="G354" t="str">
            <v>LENS</v>
          </cell>
        </row>
        <row r="355">
          <cell r="E355" t="str">
            <v>App 11 rés Marivaux 147 rue Herriot</v>
          </cell>
          <cell r="F355">
            <v>62400</v>
          </cell>
          <cell r="G355" t="str">
            <v>BETHUNE</v>
          </cell>
        </row>
        <row r="356">
          <cell r="E356" t="str">
            <v>2 rue Jean Tison</v>
          </cell>
          <cell r="F356">
            <v>62000</v>
          </cell>
          <cell r="G356" t="str">
            <v>ARRAS</v>
          </cell>
        </row>
        <row r="357">
          <cell r="E357" t="str">
            <v xml:space="preserve">6 rue du 19 mars </v>
          </cell>
          <cell r="F357">
            <v>62223</v>
          </cell>
          <cell r="G357" t="str">
            <v>SAINT-LAURENT-BLANGY</v>
          </cell>
        </row>
        <row r="358">
          <cell r="E358" t="str">
            <v>rue Alexandre Georges</v>
          </cell>
          <cell r="F358">
            <v>62000</v>
          </cell>
          <cell r="G358" t="str">
            <v>ARRAS</v>
          </cell>
        </row>
        <row r="359">
          <cell r="E359" t="str">
            <v xml:space="preserve">4 place de l'église </v>
          </cell>
          <cell r="F359">
            <v>62650</v>
          </cell>
          <cell r="G359" t="str">
            <v>WICQUINGHEM</v>
          </cell>
        </row>
        <row r="360">
          <cell r="E360" t="str">
            <v xml:space="preserve">505 rue de la chapelle </v>
          </cell>
          <cell r="F360">
            <v>62860</v>
          </cell>
          <cell r="G360" t="str">
            <v>MARQUION</v>
          </cell>
        </row>
        <row r="361">
          <cell r="E361" t="str">
            <v>65 rue basse la jumelle</v>
          </cell>
          <cell r="F361">
            <v>62120</v>
          </cell>
          <cell r="G361" t="str">
            <v>AIRE-SUR-LA-LYS</v>
          </cell>
        </row>
        <row r="362">
          <cell r="E362" t="str">
            <v>5 rue Principale</v>
          </cell>
          <cell r="F362">
            <v>62121</v>
          </cell>
          <cell r="G362" t="str">
            <v>SAPIGNIES</v>
          </cell>
        </row>
        <row r="363">
          <cell r="E363" t="str">
            <v xml:space="preserve">17 rue Guynemer </v>
          </cell>
          <cell r="F363">
            <v>62000</v>
          </cell>
          <cell r="G363" t="str">
            <v>DAINVILLE</v>
          </cell>
        </row>
        <row r="364">
          <cell r="E364" t="str">
            <v>7 impasse du loup ravissant</v>
          </cell>
          <cell r="F364">
            <v>78550</v>
          </cell>
          <cell r="G364" t="str">
            <v>BAZAINVILLE</v>
          </cell>
        </row>
        <row r="365">
          <cell r="E365" t="str">
            <v>120 rue Neuve</v>
          </cell>
          <cell r="F365">
            <v>62140</v>
          </cell>
          <cell r="G365" t="str">
            <v>CAPELLE-LES-HESDIN</v>
          </cell>
        </row>
        <row r="366">
          <cell r="E366" t="str">
            <v xml:space="preserve">8 rue des érables </v>
          </cell>
          <cell r="F366">
            <v>62000</v>
          </cell>
          <cell r="G366" t="str">
            <v>DAINVILLE</v>
          </cell>
        </row>
        <row r="367">
          <cell r="F367"/>
          <cell r="G367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hlandjerit62@orange.fr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eolejld@wanadoo.fr" TargetMode="External"/><Relationship Id="rId1" Type="http://schemas.openxmlformats.org/officeDocument/2006/relationships/hyperlink" Target="mailto:Clobacquaert@gmail.com" TargetMode="External"/><Relationship Id="rId6" Type="http://schemas.openxmlformats.org/officeDocument/2006/relationships/hyperlink" Target="mailto:jeanmarieruczinski@gmail.com" TargetMode="External"/><Relationship Id="rId5" Type="http://schemas.openxmlformats.org/officeDocument/2006/relationships/hyperlink" Target="mailto:dominique.roches@wanadoo.fr" TargetMode="External"/><Relationship Id="rId4" Type="http://schemas.openxmlformats.org/officeDocument/2006/relationships/hyperlink" Target="mailto:georgesratel62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andois.m@orange.fr" TargetMode="External"/><Relationship Id="rId3" Type="http://schemas.openxmlformats.org/officeDocument/2006/relationships/hyperlink" Target="mailto:bernard.delattre1@gmail.com" TargetMode="External"/><Relationship Id="rId7" Type="http://schemas.openxmlformats.org/officeDocument/2006/relationships/hyperlink" Target="mailto:thlandjerit62@orange.fr" TargetMode="External"/><Relationship Id="rId2" Type="http://schemas.openxmlformats.org/officeDocument/2006/relationships/hyperlink" Target="mailto:bertrand.dealleu@wanadoo.fr" TargetMode="External"/><Relationship Id="rId1" Type="http://schemas.openxmlformats.org/officeDocument/2006/relationships/hyperlink" Target="mailto:Clobacquaert@gmail.com" TargetMode="External"/><Relationship Id="rId6" Type="http://schemas.openxmlformats.org/officeDocument/2006/relationships/hyperlink" Target="mailto:gil.han@wanadoo.fr" TargetMode="External"/><Relationship Id="rId5" Type="http://schemas.openxmlformats.org/officeDocument/2006/relationships/hyperlink" Target="mailto:andre.gerard976@orange.fr" TargetMode="External"/><Relationship Id="rId10" Type="http://schemas.openxmlformats.org/officeDocument/2006/relationships/hyperlink" Target="mailto:dominique.roches@wanadoo.fr" TargetMode="External"/><Relationship Id="rId4" Type="http://schemas.openxmlformats.org/officeDocument/2006/relationships/hyperlink" Target="mailto:eolejld@wanadoo.fr" TargetMode="External"/><Relationship Id="rId9" Type="http://schemas.openxmlformats.org/officeDocument/2006/relationships/hyperlink" Target="mailto:georgesratel6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opLeftCell="A2" workbookViewId="0">
      <selection activeCell="O12" sqref="O12"/>
    </sheetView>
  </sheetViews>
  <sheetFormatPr baseColWidth="10" defaultRowHeight="15" x14ac:dyDescent="0.2"/>
  <cols>
    <col min="1" max="1" width="23.1640625" customWidth="1"/>
    <col min="2" max="2" width="37.33203125" customWidth="1"/>
    <col min="3" max="3" width="7.33203125" customWidth="1"/>
    <col min="4" max="4" width="6.5" customWidth="1"/>
    <col min="5" max="5" width="9.33203125" customWidth="1"/>
    <col min="6" max="7" width="5.6640625" customWidth="1"/>
    <col min="8" max="11" width="5.5" customWidth="1"/>
    <col min="12" max="12" width="5.6640625" customWidth="1"/>
  </cols>
  <sheetData>
    <row r="1" spans="1:12" x14ac:dyDescent="0.2">
      <c r="A1" s="64" t="s">
        <v>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1" t="s">
        <v>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x14ac:dyDescent="0.2">
      <c r="A3" s="2" t="s">
        <v>0</v>
      </c>
      <c r="B3" s="2" t="s">
        <v>4</v>
      </c>
      <c r="C3" s="2" t="s">
        <v>1</v>
      </c>
      <c r="D3" s="2" t="s">
        <v>2</v>
      </c>
      <c r="E3" s="2" t="s">
        <v>6</v>
      </c>
      <c r="F3" s="2">
        <v>14</v>
      </c>
      <c r="G3" s="2">
        <v>15</v>
      </c>
      <c r="H3" s="2">
        <v>16</v>
      </c>
      <c r="I3" s="2">
        <v>17</v>
      </c>
      <c r="J3" s="2">
        <v>18</v>
      </c>
      <c r="K3" s="2">
        <v>19</v>
      </c>
      <c r="L3" s="2">
        <v>20</v>
      </c>
    </row>
    <row r="4" spans="1:12" x14ac:dyDescent="0.2">
      <c r="A4" s="1"/>
      <c r="B4" s="4"/>
      <c r="C4" s="2"/>
      <c r="D4" s="2"/>
      <c r="E4" s="3"/>
      <c r="F4" s="1"/>
      <c r="G4" s="1"/>
      <c r="H4" s="1"/>
      <c r="I4" s="1"/>
      <c r="J4" s="1"/>
      <c r="K4" s="1"/>
      <c r="L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/>
      <c r="B7" s="4"/>
      <c r="C7" s="2"/>
      <c r="D7" s="2"/>
      <c r="E7" s="2"/>
      <c r="F7" s="1"/>
      <c r="G7" s="1"/>
      <c r="H7" s="1"/>
      <c r="I7" s="1"/>
      <c r="J7" s="1"/>
      <c r="K7" s="1"/>
      <c r="L7" s="1"/>
    </row>
    <row r="8" spans="1:12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 t="s">
        <v>3</v>
      </c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2">
    <mergeCell ref="A2:L2"/>
    <mergeCell ref="A1:L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95F5-160C-564F-9662-6E65727AC49E}">
  <dimension ref="A1:M396"/>
  <sheetViews>
    <sheetView tabSelected="1" zoomScale="147" zoomScaleNormal="147" workbookViewId="0">
      <selection activeCell="C302" sqref="C302"/>
    </sheetView>
  </sheetViews>
  <sheetFormatPr baseColWidth="10" defaultRowHeight="15" x14ac:dyDescent="0.2"/>
  <cols>
    <col min="1" max="1" width="7.83203125" customWidth="1"/>
    <col min="2" max="2" width="22.33203125" customWidth="1"/>
    <col min="4" max="4" width="10.83203125" style="44"/>
    <col min="5" max="5" width="32.5" customWidth="1"/>
    <col min="7" max="7" width="26.83203125" customWidth="1"/>
    <col min="11" max="11" width="3.83203125" customWidth="1"/>
  </cols>
  <sheetData>
    <row r="1" spans="1:12" ht="21" customHeight="1" thickTop="1" thickBot="1" x14ac:dyDescent="0.25">
      <c r="A1" s="30" t="s">
        <v>263</v>
      </c>
      <c r="B1" s="31" t="s">
        <v>1298</v>
      </c>
      <c r="C1" s="31" t="s">
        <v>265</v>
      </c>
      <c r="D1" s="30" t="s">
        <v>1293</v>
      </c>
      <c r="E1" s="31" t="s">
        <v>4</v>
      </c>
      <c r="F1" s="31" t="s">
        <v>266</v>
      </c>
      <c r="G1" s="31" t="s">
        <v>1285</v>
      </c>
      <c r="H1" s="23" t="s">
        <v>1196</v>
      </c>
      <c r="I1" s="23" t="s">
        <v>1197</v>
      </c>
      <c r="J1" s="23" t="s">
        <v>1198</v>
      </c>
    </row>
    <row r="2" spans="1:12" x14ac:dyDescent="0.2">
      <c r="A2" s="32" t="s">
        <v>280</v>
      </c>
      <c r="B2" s="33" t="s">
        <v>981</v>
      </c>
      <c r="C2" s="33" t="s">
        <v>982</v>
      </c>
      <c r="D2" s="29" t="s">
        <v>880</v>
      </c>
      <c r="E2" s="33" t="s">
        <v>983</v>
      </c>
      <c r="F2" s="5">
        <v>62127</v>
      </c>
      <c r="G2" s="33" t="s">
        <v>984</v>
      </c>
      <c r="H2" s="2" t="str">
        <f t="shared" ref="H2:H65" si="0">LEFT(F2,2)</f>
        <v>62</v>
      </c>
      <c r="I2" s="2">
        <f t="shared" ref="I2:I65" si="1">COUNTIF(H$2:H$396,H2)</f>
        <v>261</v>
      </c>
      <c r="J2" s="2">
        <f t="shared" ref="J2:J65" si="2">COUNTIF(D$2:D$396,D2)</f>
        <v>34</v>
      </c>
      <c r="L2" t="str">
        <f>IF(AND([1]Feuil2!E2=E2,[1]Feuil2!F2=F2,[1]Feuil2!G2=G2),"exact","erreur")</f>
        <v>exact</v>
      </c>
    </row>
    <row r="3" spans="1:12" x14ac:dyDescent="0.2">
      <c r="A3" s="28" t="s">
        <v>281</v>
      </c>
      <c r="B3" s="28" t="s">
        <v>279</v>
      </c>
      <c r="C3" s="28" t="s">
        <v>267</v>
      </c>
      <c r="D3" s="29" t="s">
        <v>891</v>
      </c>
      <c r="E3" s="28" t="s">
        <v>254</v>
      </c>
      <c r="F3" s="29">
        <v>92320</v>
      </c>
      <c r="G3" s="28" t="s">
        <v>671</v>
      </c>
      <c r="H3" s="2" t="str">
        <f t="shared" si="0"/>
        <v>92</v>
      </c>
      <c r="I3" s="2">
        <f t="shared" si="1"/>
        <v>1</v>
      </c>
      <c r="J3" s="2">
        <f t="shared" si="2"/>
        <v>15</v>
      </c>
      <c r="L3" t="str">
        <f>IF(AND([1]Feuil2!E3=E3,[1]Feuil2!F3=F3,[1]Feuil2!G3=G3),"exact","erreur")</f>
        <v>exact</v>
      </c>
    </row>
    <row r="4" spans="1:12" x14ac:dyDescent="0.2">
      <c r="A4" s="28" t="s">
        <v>281</v>
      </c>
      <c r="B4" s="28" t="s">
        <v>289</v>
      </c>
      <c r="C4" s="28" t="s">
        <v>268</v>
      </c>
      <c r="D4" s="29" t="s">
        <v>884</v>
      </c>
      <c r="E4" s="28" t="s">
        <v>242</v>
      </c>
      <c r="F4" s="29">
        <v>62260</v>
      </c>
      <c r="G4" s="28" t="s">
        <v>673</v>
      </c>
      <c r="H4" s="2" t="str">
        <f t="shared" si="0"/>
        <v>62</v>
      </c>
      <c r="I4" s="2">
        <f t="shared" si="1"/>
        <v>261</v>
      </c>
      <c r="J4" s="2">
        <f t="shared" si="2"/>
        <v>30</v>
      </c>
      <c r="L4" t="str">
        <f>IF(AND([1]Feuil2!E4=E4,[1]Feuil2!F4=F4,[1]Feuil2!G4=G4),"exact","erreur")</f>
        <v>exact</v>
      </c>
    </row>
    <row r="5" spans="1:12" ht="16" x14ac:dyDescent="0.2">
      <c r="A5" s="28" t="s">
        <v>280</v>
      </c>
      <c r="B5" s="28" t="s">
        <v>1121</v>
      </c>
      <c r="C5" s="28" t="s">
        <v>386</v>
      </c>
      <c r="D5" s="29" t="s">
        <v>878</v>
      </c>
      <c r="E5" s="28" t="s">
        <v>1122</v>
      </c>
      <c r="F5" s="29">
        <v>59262</v>
      </c>
      <c r="G5" s="28" t="s">
        <v>747</v>
      </c>
      <c r="H5" s="2" t="str">
        <f t="shared" si="0"/>
        <v>59</v>
      </c>
      <c r="I5" s="2">
        <f t="shared" si="1"/>
        <v>28</v>
      </c>
      <c r="J5" s="2">
        <f t="shared" si="2"/>
        <v>20</v>
      </c>
      <c r="K5" s="25" t="s">
        <v>1199</v>
      </c>
      <c r="L5" t="str">
        <f>IF(AND([1]Feuil2!E5=E5,[1]Feuil2!F5=F5,[1]Feuil2!G5=G5),"exact","erreur")</f>
        <v>exact</v>
      </c>
    </row>
    <row r="6" spans="1:12" x14ac:dyDescent="0.2">
      <c r="A6" s="28" t="s">
        <v>953</v>
      </c>
      <c r="B6" s="28" t="s">
        <v>1025</v>
      </c>
      <c r="C6" s="28" t="s">
        <v>1026</v>
      </c>
      <c r="D6" s="29" t="s">
        <v>889</v>
      </c>
      <c r="E6" s="28" t="s">
        <v>1027</v>
      </c>
      <c r="F6" s="29">
        <v>34170</v>
      </c>
      <c r="G6" s="28" t="s">
        <v>1028</v>
      </c>
      <c r="H6" s="2" t="str">
        <f t="shared" si="0"/>
        <v>34</v>
      </c>
      <c r="I6" s="2">
        <f t="shared" si="1"/>
        <v>2</v>
      </c>
      <c r="J6" s="2">
        <f t="shared" si="2"/>
        <v>15</v>
      </c>
      <c r="L6" t="str">
        <f>IF(AND([1]Feuil2!E6=E6,[1]Feuil2!F6=F6,[1]Feuil2!G6=G6),"exact","erreur")</f>
        <v>exact</v>
      </c>
    </row>
    <row r="7" spans="1:12" x14ac:dyDescent="0.2">
      <c r="A7" s="28" t="s">
        <v>280</v>
      </c>
      <c r="B7" s="33" t="s">
        <v>290</v>
      </c>
      <c r="C7" s="33" t="s">
        <v>269</v>
      </c>
      <c r="D7" s="29" t="s">
        <v>884</v>
      </c>
      <c r="E7" s="33" t="s">
        <v>9</v>
      </c>
      <c r="F7" s="29">
        <v>34140</v>
      </c>
      <c r="G7" s="33" t="s">
        <v>674</v>
      </c>
      <c r="H7" s="2" t="str">
        <f t="shared" si="0"/>
        <v>34</v>
      </c>
      <c r="I7" s="2">
        <f t="shared" si="1"/>
        <v>2</v>
      </c>
      <c r="J7" s="2">
        <f t="shared" si="2"/>
        <v>30</v>
      </c>
      <c r="L7" t="str">
        <f>IF(AND([1]Feuil2!E7=E7,[1]Feuil2!F7=F7,[1]Feuil2!G7=G7),"exact","erreur")</f>
        <v>exact</v>
      </c>
    </row>
    <row r="8" spans="1:12" x14ac:dyDescent="0.2">
      <c r="A8" s="28" t="s">
        <v>280</v>
      </c>
      <c r="B8" s="28" t="s">
        <v>291</v>
      </c>
      <c r="C8" s="28" t="s">
        <v>284</v>
      </c>
      <c r="D8" s="29" t="s">
        <v>905</v>
      </c>
      <c r="E8" s="28" t="s">
        <v>1290</v>
      </c>
      <c r="F8" s="29">
        <v>62100</v>
      </c>
      <c r="G8" s="28" t="s">
        <v>675</v>
      </c>
      <c r="H8" s="2" t="str">
        <f t="shared" si="0"/>
        <v>62</v>
      </c>
      <c r="I8" s="2">
        <f t="shared" si="1"/>
        <v>261</v>
      </c>
      <c r="J8" s="2">
        <f t="shared" si="2"/>
        <v>12</v>
      </c>
      <c r="L8" t="str">
        <f>IF(AND([1]Feuil2!E8=E8,[1]Feuil2!F8=F8,[1]Feuil2!G8=G8),"exact","erreur")</f>
        <v>erreur</v>
      </c>
    </row>
    <row r="9" spans="1:12" x14ac:dyDescent="0.2">
      <c r="A9" s="28" t="s">
        <v>280</v>
      </c>
      <c r="B9" s="28" t="s">
        <v>292</v>
      </c>
      <c r="C9" s="28" t="s">
        <v>269</v>
      </c>
      <c r="D9" s="29" t="s">
        <v>881</v>
      </c>
      <c r="E9" s="28" t="s">
        <v>10</v>
      </c>
      <c r="F9" s="29">
        <v>62000</v>
      </c>
      <c r="G9" s="28" t="s">
        <v>676</v>
      </c>
      <c r="H9" s="2" t="str">
        <f t="shared" si="0"/>
        <v>62</v>
      </c>
      <c r="I9" s="2">
        <f t="shared" si="1"/>
        <v>261</v>
      </c>
      <c r="J9" s="2">
        <f t="shared" si="2"/>
        <v>21</v>
      </c>
      <c r="L9" t="str">
        <f>IF(AND([1]Feuil2!E9=E9,[1]Feuil2!F9=F9,[1]Feuil2!G9=G9),"exact","erreur")</f>
        <v>exact</v>
      </c>
    </row>
    <row r="10" spans="1:12" x14ac:dyDescent="0.2">
      <c r="A10" s="28" t="s">
        <v>280</v>
      </c>
      <c r="B10" s="28" t="s">
        <v>293</v>
      </c>
      <c r="C10" s="28" t="s">
        <v>270</v>
      </c>
      <c r="D10" s="29" t="s">
        <v>923</v>
      </c>
      <c r="E10" s="28" t="s">
        <v>11</v>
      </c>
      <c r="F10" s="29">
        <v>62280</v>
      </c>
      <c r="G10" s="28" t="s">
        <v>677</v>
      </c>
      <c r="H10" s="2" t="str">
        <f t="shared" si="0"/>
        <v>62</v>
      </c>
      <c r="I10" s="2">
        <f t="shared" si="1"/>
        <v>261</v>
      </c>
      <c r="J10" s="2">
        <f t="shared" si="2"/>
        <v>7</v>
      </c>
      <c r="L10" t="str">
        <f>IF(AND([1]Feuil2!E10=E10,[1]Feuil2!F10=F10,[1]Feuil2!G10=G10),"exact","erreur")</f>
        <v>exact</v>
      </c>
    </row>
    <row r="11" spans="1:12" x14ac:dyDescent="0.2">
      <c r="A11" s="28" t="s">
        <v>280</v>
      </c>
      <c r="B11" s="28" t="s">
        <v>294</v>
      </c>
      <c r="C11" s="28" t="s">
        <v>286</v>
      </c>
      <c r="D11" s="29" t="s">
        <v>911</v>
      </c>
      <c r="E11" s="28" t="s">
        <v>12</v>
      </c>
      <c r="F11" s="29">
        <v>62153</v>
      </c>
      <c r="G11" s="28" t="s">
        <v>678</v>
      </c>
      <c r="H11" s="2" t="str">
        <f t="shared" si="0"/>
        <v>62</v>
      </c>
      <c r="I11" s="2">
        <f t="shared" si="1"/>
        <v>261</v>
      </c>
      <c r="J11" s="2">
        <f t="shared" si="2"/>
        <v>4</v>
      </c>
      <c r="L11" t="str">
        <f>IF(AND([1]Feuil2!E11=E11,[1]Feuil2!F11=F11,[1]Feuil2!G11=G11),"exact","erreur")</f>
        <v>exact</v>
      </c>
    </row>
    <row r="12" spans="1:12" x14ac:dyDescent="0.2">
      <c r="A12" s="28" t="s">
        <v>280</v>
      </c>
      <c r="B12" s="28" t="s">
        <v>295</v>
      </c>
      <c r="C12" s="28" t="s">
        <v>287</v>
      </c>
      <c r="D12" s="29" t="s">
        <v>891</v>
      </c>
      <c r="E12" s="28" t="s">
        <v>13</v>
      </c>
      <c r="F12" s="29">
        <v>62000</v>
      </c>
      <c r="G12" s="28" t="s">
        <v>676</v>
      </c>
      <c r="H12" s="2" t="str">
        <f t="shared" si="0"/>
        <v>62</v>
      </c>
      <c r="I12" s="2">
        <f t="shared" si="1"/>
        <v>261</v>
      </c>
      <c r="J12" s="2">
        <f t="shared" si="2"/>
        <v>15</v>
      </c>
      <c r="L12" t="str">
        <f>IF(AND([1]Feuil2!E12=E12,[1]Feuil2!F12=F12,[1]Feuil2!G12=G12),"exact","erreur")</f>
        <v>exact</v>
      </c>
    </row>
    <row r="13" spans="1:12" x14ac:dyDescent="0.2">
      <c r="A13" s="28" t="s">
        <v>280</v>
      </c>
      <c r="B13" s="28" t="s">
        <v>1098</v>
      </c>
      <c r="C13" s="28" t="s">
        <v>382</v>
      </c>
      <c r="D13" s="29" t="s">
        <v>881</v>
      </c>
      <c r="E13" s="28" t="s">
        <v>1099</v>
      </c>
      <c r="F13" s="29">
        <v>62380</v>
      </c>
      <c r="G13" s="28" t="s">
        <v>1100</v>
      </c>
      <c r="H13" s="2" t="str">
        <f t="shared" si="0"/>
        <v>62</v>
      </c>
      <c r="I13" s="2">
        <f t="shared" si="1"/>
        <v>261</v>
      </c>
      <c r="J13" s="2">
        <f t="shared" si="2"/>
        <v>21</v>
      </c>
      <c r="L13" t="str">
        <f>IF(AND([1]Feuil2!E13=E13,[1]Feuil2!F13=F13,[1]Feuil2!G13=G13),"exact","erreur")</f>
        <v>exact</v>
      </c>
    </row>
    <row r="14" spans="1:12" x14ac:dyDescent="0.2">
      <c r="A14" s="28" t="s">
        <v>280</v>
      </c>
      <c r="B14" s="28" t="s">
        <v>296</v>
      </c>
      <c r="C14" s="28" t="s">
        <v>273</v>
      </c>
      <c r="D14" s="29" t="s">
        <v>891</v>
      </c>
      <c r="E14" s="28" t="s">
        <v>224</v>
      </c>
      <c r="F14" s="29">
        <v>62280</v>
      </c>
      <c r="G14" s="28" t="s">
        <v>677</v>
      </c>
      <c r="H14" s="2" t="str">
        <f t="shared" si="0"/>
        <v>62</v>
      </c>
      <c r="I14" s="2">
        <f t="shared" si="1"/>
        <v>261</v>
      </c>
      <c r="J14" s="2">
        <f t="shared" si="2"/>
        <v>15</v>
      </c>
      <c r="L14" t="str">
        <f>IF(AND([1]Feuil2!E14=E14,[1]Feuil2!F14=F14,[1]Feuil2!G14=G14),"exact","erreur")</f>
        <v>exact</v>
      </c>
    </row>
    <row r="15" spans="1:12" x14ac:dyDescent="0.2">
      <c r="A15" s="28" t="s">
        <v>281</v>
      </c>
      <c r="B15" s="34" t="s">
        <v>1101</v>
      </c>
      <c r="C15" s="28" t="s">
        <v>274</v>
      </c>
      <c r="D15" s="29" t="s">
        <v>939</v>
      </c>
      <c r="E15" s="28" t="s">
        <v>14</v>
      </c>
      <c r="F15" s="29">
        <v>62161</v>
      </c>
      <c r="G15" s="28" t="s">
        <v>679</v>
      </c>
      <c r="H15" s="2" t="str">
        <f t="shared" si="0"/>
        <v>62</v>
      </c>
      <c r="I15" s="2">
        <f t="shared" si="1"/>
        <v>261</v>
      </c>
      <c r="J15" s="2">
        <f t="shared" si="2"/>
        <v>1</v>
      </c>
      <c r="L15" t="str">
        <f>IF(AND([1]Feuil2!E15=E15,[1]Feuil2!F15=F15,[1]Feuil2!G15=G15),"exact","erreur")</f>
        <v>exact</v>
      </c>
    </row>
    <row r="16" spans="1:12" x14ac:dyDescent="0.2">
      <c r="A16" s="28" t="s">
        <v>280</v>
      </c>
      <c r="B16" s="28" t="s">
        <v>297</v>
      </c>
      <c r="C16" s="28" t="s">
        <v>276</v>
      </c>
      <c r="D16" s="29" t="s">
        <v>880</v>
      </c>
      <c r="E16" s="28" t="s">
        <v>246</v>
      </c>
      <c r="F16" s="29">
        <v>62310</v>
      </c>
      <c r="G16" s="28" t="s">
        <v>680</v>
      </c>
      <c r="H16" s="2" t="str">
        <f t="shared" si="0"/>
        <v>62</v>
      </c>
      <c r="I16" s="2">
        <f t="shared" si="1"/>
        <v>261</v>
      </c>
      <c r="J16" s="2">
        <f t="shared" si="2"/>
        <v>34</v>
      </c>
      <c r="L16" t="str">
        <f>IF(AND([1]Feuil2!E16=E16,[1]Feuil2!F16=F16,[1]Feuil2!G16=G16),"exact","erreur")</f>
        <v>exact</v>
      </c>
    </row>
    <row r="17" spans="1:12" x14ac:dyDescent="0.2">
      <c r="A17" s="28" t="s">
        <v>280</v>
      </c>
      <c r="B17" s="28" t="s">
        <v>298</v>
      </c>
      <c r="C17" s="28" t="s">
        <v>277</v>
      </c>
      <c r="D17" s="29" t="s">
        <v>900</v>
      </c>
      <c r="E17" s="28" t="s">
        <v>15</v>
      </c>
      <c r="F17" s="29">
        <v>62500</v>
      </c>
      <c r="G17" s="28" t="s">
        <v>681</v>
      </c>
      <c r="H17" s="2" t="str">
        <f t="shared" si="0"/>
        <v>62</v>
      </c>
      <c r="I17" s="2">
        <f t="shared" si="1"/>
        <v>261</v>
      </c>
      <c r="J17" s="2">
        <f t="shared" si="2"/>
        <v>15</v>
      </c>
      <c r="L17" t="str">
        <f>IF(AND([1]Feuil2!E17=E17,[1]Feuil2!F17=F17,[1]Feuil2!G17=G17),"exact","erreur")</f>
        <v>exact</v>
      </c>
    </row>
    <row r="18" spans="1:12" x14ac:dyDescent="0.2">
      <c r="A18" s="28" t="s">
        <v>280</v>
      </c>
      <c r="B18" s="28" t="s">
        <v>1140</v>
      </c>
      <c r="C18" s="28" t="s">
        <v>278</v>
      </c>
      <c r="D18" s="29" t="s">
        <v>884</v>
      </c>
      <c r="E18" s="28" t="s">
        <v>1141</v>
      </c>
      <c r="F18" s="29">
        <v>62164</v>
      </c>
      <c r="G18" s="28" t="s">
        <v>682</v>
      </c>
      <c r="H18" s="2" t="str">
        <f t="shared" si="0"/>
        <v>62</v>
      </c>
      <c r="I18" s="2">
        <f t="shared" si="1"/>
        <v>261</v>
      </c>
      <c r="J18" s="2">
        <f t="shared" si="2"/>
        <v>30</v>
      </c>
      <c r="L18" t="str">
        <f>IF(AND([1]Feuil2!E18=E18,[1]Feuil2!F18=F18,[1]Feuil2!G18=G18),"exact","erreur")</f>
        <v>exact</v>
      </c>
    </row>
    <row r="19" spans="1:12" x14ac:dyDescent="0.2">
      <c r="A19" s="28" t="s">
        <v>280</v>
      </c>
      <c r="B19" s="28" t="s">
        <v>1038</v>
      </c>
      <c r="C19" s="28" t="s">
        <v>284</v>
      </c>
      <c r="D19" s="29" t="s">
        <v>887</v>
      </c>
      <c r="E19" s="28" t="s">
        <v>1039</v>
      </c>
      <c r="F19" s="29">
        <v>94500</v>
      </c>
      <c r="G19" s="28" t="s">
        <v>1040</v>
      </c>
      <c r="H19" s="2" t="str">
        <f t="shared" si="0"/>
        <v>94</v>
      </c>
      <c r="I19" s="2">
        <f t="shared" si="1"/>
        <v>4</v>
      </c>
      <c r="J19" s="2">
        <f t="shared" si="2"/>
        <v>12</v>
      </c>
      <c r="L19" t="str">
        <f>IF(AND([1]Feuil2!E19=E19,[1]Feuil2!F19=F19,[1]Feuil2!G19=G19),"exact","erreur")</f>
        <v>exact</v>
      </c>
    </row>
    <row r="20" spans="1:12" x14ac:dyDescent="0.2">
      <c r="A20" s="28" t="s">
        <v>280</v>
      </c>
      <c r="B20" s="28" t="s">
        <v>299</v>
      </c>
      <c r="C20" s="28" t="s">
        <v>276</v>
      </c>
      <c r="D20" s="29" t="s">
        <v>893</v>
      </c>
      <c r="E20" s="28" t="s">
        <v>16</v>
      </c>
      <c r="F20" s="29">
        <v>62310</v>
      </c>
      <c r="G20" s="28" t="s">
        <v>683</v>
      </c>
      <c r="H20" s="2" t="str">
        <f t="shared" si="0"/>
        <v>62</v>
      </c>
      <c r="I20" s="2">
        <f t="shared" si="1"/>
        <v>261</v>
      </c>
      <c r="J20" s="2">
        <f t="shared" si="2"/>
        <v>18</v>
      </c>
      <c r="L20" t="str">
        <f>IF(AND([1]Feuil2!E20=E20,[1]Feuil2!F20=F20,[1]Feuil2!G20=G20),"exact","erreur")</f>
        <v>exact</v>
      </c>
    </row>
    <row r="21" spans="1:12" x14ac:dyDescent="0.2">
      <c r="A21" s="28" t="s">
        <v>281</v>
      </c>
      <c r="B21" s="28" t="s">
        <v>1012</v>
      </c>
      <c r="C21" s="28" t="s">
        <v>300</v>
      </c>
      <c r="D21" s="29" t="s">
        <v>904</v>
      </c>
      <c r="E21" s="28" t="s">
        <v>17</v>
      </c>
      <c r="F21" s="29">
        <v>62129</v>
      </c>
      <c r="G21" s="28" t="s">
        <v>684</v>
      </c>
      <c r="H21" s="2" t="str">
        <f t="shared" si="0"/>
        <v>62</v>
      </c>
      <c r="I21" s="2">
        <f t="shared" si="1"/>
        <v>261</v>
      </c>
      <c r="J21" s="2">
        <f t="shared" si="2"/>
        <v>4</v>
      </c>
      <c r="L21" t="str">
        <f>IF(AND([1]Feuil2!E21=E21,[1]Feuil2!F21=F21,[1]Feuil2!G21=G21),"exact","erreur")</f>
        <v>exact</v>
      </c>
    </row>
    <row r="22" spans="1:12" x14ac:dyDescent="0.2">
      <c r="A22" s="28" t="s">
        <v>281</v>
      </c>
      <c r="B22" s="28" t="s">
        <v>394</v>
      </c>
      <c r="C22" s="28" t="s">
        <v>301</v>
      </c>
      <c r="D22" s="29" t="s">
        <v>881</v>
      </c>
      <c r="E22" s="28" t="s">
        <v>1161</v>
      </c>
      <c r="F22" s="29">
        <v>62180</v>
      </c>
      <c r="G22" s="28" t="s">
        <v>1162</v>
      </c>
      <c r="H22" s="2" t="str">
        <f t="shared" si="0"/>
        <v>62</v>
      </c>
      <c r="I22" s="2">
        <f t="shared" si="1"/>
        <v>261</v>
      </c>
      <c r="J22" s="2">
        <f t="shared" si="2"/>
        <v>21</v>
      </c>
      <c r="L22" t="str">
        <f>IF(AND([1]Feuil2!E22=E22,[1]Feuil2!F22=F22,[1]Feuil2!G22=G22),"exact","erreur")</f>
        <v>exact</v>
      </c>
    </row>
    <row r="23" spans="1:12" x14ac:dyDescent="0.2">
      <c r="A23" s="28" t="s">
        <v>281</v>
      </c>
      <c r="B23" s="28" t="s">
        <v>8</v>
      </c>
      <c r="C23" s="28" t="s">
        <v>300</v>
      </c>
      <c r="D23" s="29" t="s">
        <v>878</v>
      </c>
      <c r="E23" s="28" t="s">
        <v>18</v>
      </c>
      <c r="F23" s="29">
        <v>62110</v>
      </c>
      <c r="G23" s="28" t="s">
        <v>672</v>
      </c>
      <c r="H23" s="2" t="str">
        <f t="shared" si="0"/>
        <v>62</v>
      </c>
      <c r="I23" s="2">
        <f t="shared" si="1"/>
        <v>261</v>
      </c>
      <c r="J23" s="2">
        <f t="shared" si="2"/>
        <v>20</v>
      </c>
      <c r="L23" t="str">
        <f>IF(AND([1]Feuil2!E23=E23,[1]Feuil2!F23=F23,[1]Feuil2!G23=G23),"exact","erreur")</f>
        <v>exact</v>
      </c>
    </row>
    <row r="24" spans="1:12" x14ac:dyDescent="0.2">
      <c r="A24" s="28" t="s">
        <v>281</v>
      </c>
      <c r="B24" s="28" t="s">
        <v>395</v>
      </c>
      <c r="C24" s="28" t="s">
        <v>302</v>
      </c>
      <c r="D24" s="29" t="s">
        <v>890</v>
      </c>
      <c r="E24" s="28" t="s">
        <v>262</v>
      </c>
      <c r="F24" s="29">
        <v>62000</v>
      </c>
      <c r="G24" s="28" t="s">
        <v>676</v>
      </c>
      <c r="H24" s="2" t="str">
        <f t="shared" si="0"/>
        <v>62</v>
      </c>
      <c r="I24" s="2">
        <f t="shared" si="1"/>
        <v>261</v>
      </c>
      <c r="J24" s="2">
        <f t="shared" si="2"/>
        <v>9</v>
      </c>
      <c r="L24" t="str">
        <f>IF(AND([1]Feuil2!E24=E24,[1]Feuil2!F24=F24,[1]Feuil2!G24=G24),"exact","erreur")</f>
        <v>exact</v>
      </c>
    </row>
    <row r="25" spans="1:12" x14ac:dyDescent="0.2">
      <c r="A25" s="28" t="s">
        <v>281</v>
      </c>
      <c r="B25" s="28" t="s">
        <v>396</v>
      </c>
      <c r="C25" s="28" t="s">
        <v>303</v>
      </c>
      <c r="D25" s="29" t="s">
        <v>881</v>
      </c>
      <c r="E25" s="28" t="s">
        <v>256</v>
      </c>
      <c r="F25" s="29">
        <v>62210</v>
      </c>
      <c r="G25" s="28" t="s">
        <v>685</v>
      </c>
      <c r="H25" s="2" t="str">
        <f t="shared" si="0"/>
        <v>62</v>
      </c>
      <c r="I25" s="2">
        <f t="shared" si="1"/>
        <v>261</v>
      </c>
      <c r="J25" s="2">
        <f t="shared" si="2"/>
        <v>21</v>
      </c>
      <c r="L25" t="str">
        <f>IF(AND([1]Feuil2!E25=E25,[1]Feuil2!F25=F25,[1]Feuil2!G25=G25),"exact","erreur")</f>
        <v>exact</v>
      </c>
    </row>
    <row r="26" spans="1:12" x14ac:dyDescent="0.2">
      <c r="A26" s="28" t="s">
        <v>280</v>
      </c>
      <c r="B26" s="28" t="s">
        <v>397</v>
      </c>
      <c r="C26" s="28" t="s">
        <v>272</v>
      </c>
      <c r="D26" s="29" t="s">
        <v>923</v>
      </c>
      <c r="E26" s="28" t="s">
        <v>19</v>
      </c>
      <c r="F26" s="29">
        <v>62780</v>
      </c>
      <c r="G26" s="28" t="s">
        <v>686</v>
      </c>
      <c r="H26" s="2" t="str">
        <f t="shared" si="0"/>
        <v>62</v>
      </c>
      <c r="I26" s="2">
        <f t="shared" si="1"/>
        <v>261</v>
      </c>
      <c r="J26" s="2">
        <f t="shared" si="2"/>
        <v>7</v>
      </c>
      <c r="L26" t="str">
        <f>IF(AND([1]Feuil2!E26=E26,[1]Feuil2!F26=F26,[1]Feuil2!G26=G26),"exact","erreur")</f>
        <v>exact</v>
      </c>
    </row>
    <row r="27" spans="1:12" x14ac:dyDescent="0.2">
      <c r="A27" s="28" t="s">
        <v>280</v>
      </c>
      <c r="B27" s="28" t="s">
        <v>398</v>
      </c>
      <c r="C27" s="28" t="s">
        <v>304</v>
      </c>
      <c r="D27" s="29" t="s">
        <v>880</v>
      </c>
      <c r="E27" s="28" t="s">
        <v>869</v>
      </c>
      <c r="F27" s="29">
        <v>62360</v>
      </c>
      <c r="G27" s="28" t="s">
        <v>767</v>
      </c>
      <c r="H27" s="2" t="str">
        <f t="shared" si="0"/>
        <v>62</v>
      </c>
      <c r="I27" s="2">
        <f t="shared" si="1"/>
        <v>261</v>
      </c>
      <c r="J27" s="2">
        <f t="shared" si="2"/>
        <v>34</v>
      </c>
      <c r="L27" t="str">
        <f>IF(AND([1]Feuil2!E27=E27,[1]Feuil2!F27=F27,[1]Feuil2!G27=G27),"exact","erreur")</f>
        <v>exact</v>
      </c>
    </row>
    <row r="28" spans="1:12" x14ac:dyDescent="0.2">
      <c r="A28" s="28" t="s">
        <v>280</v>
      </c>
      <c r="B28" s="28" t="s">
        <v>399</v>
      </c>
      <c r="C28" s="28" t="s">
        <v>273</v>
      </c>
      <c r="D28" s="29" t="s">
        <v>881</v>
      </c>
      <c r="E28" s="28" t="s">
        <v>20</v>
      </c>
      <c r="F28" s="29">
        <v>80000</v>
      </c>
      <c r="G28" s="28" t="s">
        <v>687</v>
      </c>
      <c r="H28" s="2" t="str">
        <f t="shared" si="0"/>
        <v>80</v>
      </c>
      <c r="I28" s="2">
        <f t="shared" si="1"/>
        <v>6</v>
      </c>
      <c r="J28" s="2">
        <f t="shared" si="2"/>
        <v>21</v>
      </c>
      <c r="L28" t="str">
        <f>IF(AND([1]Feuil2!E28=E28,[1]Feuil2!F28=F28,[1]Feuil2!G28=G28),"exact","erreur")</f>
        <v>exact</v>
      </c>
    </row>
    <row r="29" spans="1:12" x14ac:dyDescent="0.2">
      <c r="A29" s="28" t="s">
        <v>280</v>
      </c>
      <c r="B29" s="28" t="s">
        <v>400</v>
      </c>
      <c r="C29" s="28" t="s">
        <v>381</v>
      </c>
      <c r="D29" s="29" t="s">
        <v>878</v>
      </c>
      <c r="E29" s="28" t="s">
        <v>21</v>
      </c>
      <c r="F29" s="29">
        <v>59493</v>
      </c>
      <c r="G29" s="28" t="s">
        <v>688</v>
      </c>
      <c r="H29" s="2" t="str">
        <f t="shared" si="0"/>
        <v>59</v>
      </c>
      <c r="I29" s="2">
        <f t="shared" si="1"/>
        <v>28</v>
      </c>
      <c r="J29" s="2">
        <f t="shared" si="2"/>
        <v>20</v>
      </c>
      <c r="L29" t="str">
        <f>IF(AND([1]Feuil2!E29=E29,[1]Feuil2!F29=F29,[1]Feuil2!G29=G29),"exact","erreur")</f>
        <v>exact</v>
      </c>
    </row>
    <row r="30" spans="1:12" x14ac:dyDescent="0.2">
      <c r="A30" s="28" t="s">
        <v>280</v>
      </c>
      <c r="B30" s="35" t="s">
        <v>1045</v>
      </c>
      <c r="C30" s="35" t="s">
        <v>272</v>
      </c>
      <c r="D30" s="36"/>
      <c r="E30" s="35" t="s">
        <v>1046</v>
      </c>
      <c r="F30" s="36">
        <v>59790</v>
      </c>
      <c r="G30" s="35" t="s">
        <v>1047</v>
      </c>
      <c r="H30" s="2" t="str">
        <f t="shared" si="0"/>
        <v>59</v>
      </c>
      <c r="I30" s="2">
        <f t="shared" si="1"/>
        <v>28</v>
      </c>
      <c r="J30" s="2">
        <f t="shared" si="2"/>
        <v>0</v>
      </c>
      <c r="L30" t="str">
        <f>IF(AND([1]Feuil2!E30=E30,[1]Feuil2!F30=F30,[1]Feuil2!G30=G30),"exact","erreur")</f>
        <v>exact</v>
      </c>
    </row>
    <row r="31" spans="1:12" x14ac:dyDescent="0.2">
      <c r="A31" s="28" t="s">
        <v>280</v>
      </c>
      <c r="B31" s="28" t="s">
        <v>401</v>
      </c>
      <c r="C31" s="28" t="s">
        <v>306</v>
      </c>
      <c r="D31" s="29" t="s">
        <v>923</v>
      </c>
      <c r="E31" s="28" t="s">
        <v>225</v>
      </c>
      <c r="F31" s="29">
        <v>62600</v>
      </c>
      <c r="G31" s="28" t="s">
        <v>689</v>
      </c>
      <c r="H31" s="2" t="str">
        <f t="shared" si="0"/>
        <v>62</v>
      </c>
      <c r="I31" s="2">
        <f t="shared" si="1"/>
        <v>261</v>
      </c>
      <c r="J31" s="2">
        <f t="shared" si="2"/>
        <v>7</v>
      </c>
      <c r="L31" t="str">
        <f>IF(AND([1]Feuil2!E31=E31,[1]Feuil2!F31=F31,[1]Feuil2!G31=G31),"exact","erreur")</f>
        <v>exact</v>
      </c>
    </row>
    <row r="32" spans="1:12" x14ac:dyDescent="0.2">
      <c r="A32" s="28" t="s">
        <v>281</v>
      </c>
      <c r="B32" s="28" t="s">
        <v>402</v>
      </c>
      <c r="C32" s="28" t="s">
        <v>307</v>
      </c>
      <c r="D32" s="29" t="s">
        <v>938</v>
      </c>
      <c r="E32" s="28" t="s">
        <v>22</v>
      </c>
      <c r="F32" s="29">
        <v>62740</v>
      </c>
      <c r="G32" s="28" t="s">
        <v>690</v>
      </c>
      <c r="H32" s="2" t="str">
        <f t="shared" si="0"/>
        <v>62</v>
      </c>
      <c r="I32" s="2">
        <f t="shared" si="1"/>
        <v>261</v>
      </c>
      <c r="J32" s="2">
        <f t="shared" si="2"/>
        <v>1</v>
      </c>
      <c r="L32" t="str">
        <f>IF(AND([1]Feuil2!E32=E32,[1]Feuil2!F32=F32,[1]Feuil2!G32=G32),"exact","erreur")</f>
        <v>exact</v>
      </c>
    </row>
    <row r="33" spans="1:12" x14ac:dyDescent="0.2">
      <c r="A33" s="28" t="s">
        <v>280</v>
      </c>
      <c r="B33" s="28" t="s">
        <v>403</v>
      </c>
      <c r="C33" s="28" t="s">
        <v>284</v>
      </c>
      <c r="D33" s="29" t="s">
        <v>882</v>
      </c>
      <c r="E33" s="28" t="s">
        <v>23</v>
      </c>
      <c r="F33" s="29">
        <v>62690</v>
      </c>
      <c r="G33" s="28" t="s">
        <v>691</v>
      </c>
      <c r="H33" s="2" t="str">
        <f t="shared" si="0"/>
        <v>62</v>
      </c>
      <c r="I33" s="2">
        <f t="shared" si="1"/>
        <v>261</v>
      </c>
      <c r="J33" s="2">
        <f t="shared" si="2"/>
        <v>15</v>
      </c>
      <c r="L33" t="str">
        <f>IF(AND([1]Feuil2!E33=E33,[1]Feuil2!F33=F33,[1]Feuil2!G33=G33),"exact","erreur")</f>
        <v>exact</v>
      </c>
    </row>
    <row r="34" spans="1:12" x14ac:dyDescent="0.2">
      <c r="A34" s="28" t="s">
        <v>280</v>
      </c>
      <c r="B34" s="28" t="s">
        <v>404</v>
      </c>
      <c r="C34" s="28" t="s">
        <v>382</v>
      </c>
      <c r="D34" s="29" t="s">
        <v>880</v>
      </c>
      <c r="E34" s="28" t="s">
        <v>24</v>
      </c>
      <c r="F34" s="29">
        <v>76110</v>
      </c>
      <c r="G34" s="28" t="s">
        <v>692</v>
      </c>
      <c r="H34" s="2" t="str">
        <f t="shared" si="0"/>
        <v>76</v>
      </c>
      <c r="I34" s="2">
        <f t="shared" si="1"/>
        <v>3</v>
      </c>
      <c r="J34" s="2">
        <f t="shared" si="2"/>
        <v>34</v>
      </c>
      <c r="L34" t="str">
        <f>IF(AND([1]Feuil2!E34=E34,[1]Feuil2!F34=F34,[1]Feuil2!G34=G34),"exact","erreur")</f>
        <v>exact</v>
      </c>
    </row>
    <row r="35" spans="1:12" x14ac:dyDescent="0.2">
      <c r="A35" s="28" t="s">
        <v>280</v>
      </c>
      <c r="B35" s="28" t="s">
        <v>405</v>
      </c>
      <c r="C35" s="28" t="s">
        <v>309</v>
      </c>
      <c r="D35" s="29" t="s">
        <v>920</v>
      </c>
      <c r="E35" s="28" t="s">
        <v>942</v>
      </c>
      <c r="F35" s="29">
        <v>62200</v>
      </c>
      <c r="G35" s="28" t="s">
        <v>693</v>
      </c>
      <c r="H35" s="2" t="str">
        <f t="shared" si="0"/>
        <v>62</v>
      </c>
      <c r="I35" s="2">
        <f t="shared" si="1"/>
        <v>261</v>
      </c>
      <c r="J35" s="2">
        <f t="shared" si="2"/>
        <v>5</v>
      </c>
      <c r="L35" t="str">
        <f>IF(AND([1]Feuil2!E35=E35,[1]Feuil2!F35=F35,[1]Feuil2!G35=G35),"exact","erreur")</f>
        <v>exact</v>
      </c>
    </row>
    <row r="36" spans="1:12" x14ac:dyDescent="0.2">
      <c r="A36" s="28" t="s">
        <v>280</v>
      </c>
      <c r="B36" s="28" t="s">
        <v>406</v>
      </c>
      <c r="C36" s="28" t="s">
        <v>383</v>
      </c>
      <c r="D36" s="29" t="s">
        <v>881</v>
      </c>
      <c r="E36" s="28" t="s">
        <v>25</v>
      </c>
      <c r="F36" s="29">
        <v>62223</v>
      </c>
      <c r="G36" s="28" t="s">
        <v>694</v>
      </c>
      <c r="H36" s="2" t="str">
        <f t="shared" si="0"/>
        <v>62</v>
      </c>
      <c r="I36" s="2">
        <f t="shared" si="1"/>
        <v>261</v>
      </c>
      <c r="J36" s="2">
        <f t="shared" si="2"/>
        <v>21</v>
      </c>
      <c r="L36" t="str">
        <f>IF(AND([1]Feuil2!E36=E36,[1]Feuil2!F36=F36,[1]Feuil2!G36=G36),"exact","erreur")</f>
        <v>exact</v>
      </c>
    </row>
    <row r="37" spans="1:12" x14ac:dyDescent="0.2">
      <c r="A37" s="28" t="s">
        <v>280</v>
      </c>
      <c r="B37" s="28" t="s">
        <v>407</v>
      </c>
      <c r="C37" s="28" t="s">
        <v>269</v>
      </c>
      <c r="D37" s="29" t="s">
        <v>893</v>
      </c>
      <c r="E37" s="28" t="s">
        <v>26</v>
      </c>
      <c r="F37" s="29">
        <v>42700</v>
      </c>
      <c r="G37" s="28" t="s">
        <v>695</v>
      </c>
      <c r="H37" s="2" t="str">
        <f t="shared" si="0"/>
        <v>42</v>
      </c>
      <c r="I37" s="2">
        <f t="shared" si="1"/>
        <v>1</v>
      </c>
      <c r="J37" s="2">
        <f t="shared" si="2"/>
        <v>18</v>
      </c>
      <c r="L37" t="str">
        <f>IF(AND([1]Feuil2!E37=E37,[1]Feuil2!F37=F37,[1]Feuil2!G37=G37),"exact","erreur")</f>
        <v>exact</v>
      </c>
    </row>
    <row r="38" spans="1:12" x14ac:dyDescent="0.2">
      <c r="A38" s="28" t="s">
        <v>281</v>
      </c>
      <c r="B38" s="28" t="s">
        <v>1158</v>
      </c>
      <c r="C38" s="28" t="s">
        <v>339</v>
      </c>
      <c r="D38" s="29" t="s">
        <v>910</v>
      </c>
      <c r="E38" s="28" t="s">
        <v>1159</v>
      </c>
      <c r="F38" s="29">
        <v>62140</v>
      </c>
      <c r="G38" s="28" t="s">
        <v>1160</v>
      </c>
      <c r="H38" s="2" t="str">
        <f t="shared" si="0"/>
        <v>62</v>
      </c>
      <c r="I38" s="2">
        <f t="shared" si="1"/>
        <v>261</v>
      </c>
      <c r="J38" s="2">
        <f t="shared" si="2"/>
        <v>2</v>
      </c>
      <c r="L38" t="str">
        <f>IF(AND([1]Feuil2!E38=E38,[1]Feuil2!F38=F38,[1]Feuil2!G38=G38),"exact","erreur")</f>
        <v>exact</v>
      </c>
    </row>
    <row r="39" spans="1:12" x14ac:dyDescent="0.2">
      <c r="A39" s="28" t="s">
        <v>280</v>
      </c>
      <c r="B39" s="28" t="s">
        <v>408</v>
      </c>
      <c r="C39" s="28" t="s">
        <v>311</v>
      </c>
      <c r="D39" s="29" t="s">
        <v>899</v>
      </c>
      <c r="E39" s="28" t="s">
        <v>27</v>
      </c>
      <c r="F39" s="29">
        <v>62810</v>
      </c>
      <c r="G39" s="28" t="s">
        <v>696</v>
      </c>
      <c r="H39" s="2" t="str">
        <f t="shared" si="0"/>
        <v>62</v>
      </c>
      <c r="I39" s="2">
        <f t="shared" si="1"/>
        <v>261</v>
      </c>
      <c r="J39" s="2">
        <f t="shared" si="2"/>
        <v>12</v>
      </c>
      <c r="L39" t="str">
        <f>IF(AND([1]Feuil2!E39=E39,[1]Feuil2!F39=F39,[1]Feuil2!G39=G39),"exact","erreur")</f>
        <v>exact</v>
      </c>
    </row>
    <row r="40" spans="1:12" x14ac:dyDescent="0.2">
      <c r="A40" s="28" t="s">
        <v>280</v>
      </c>
      <c r="B40" s="28" t="s">
        <v>409</v>
      </c>
      <c r="C40" s="28" t="s">
        <v>384</v>
      </c>
      <c r="D40" s="29" t="s">
        <v>885</v>
      </c>
      <c r="E40" s="28" t="s">
        <v>1042</v>
      </c>
      <c r="F40" s="29">
        <v>62134</v>
      </c>
      <c r="G40" s="28" t="s">
        <v>697</v>
      </c>
      <c r="H40" s="2" t="str">
        <f t="shared" si="0"/>
        <v>62</v>
      </c>
      <c r="I40" s="2">
        <f t="shared" si="1"/>
        <v>261</v>
      </c>
      <c r="J40" s="2">
        <f t="shared" si="2"/>
        <v>10</v>
      </c>
      <c r="L40" t="str">
        <f>IF(AND([1]Feuil2!E40=E40,[1]Feuil2!F40=F40,[1]Feuil2!G40=G40),"exact","erreur")</f>
        <v>exact</v>
      </c>
    </row>
    <row r="41" spans="1:12" x14ac:dyDescent="0.2">
      <c r="A41" s="28" t="s">
        <v>280</v>
      </c>
      <c r="B41" s="28" t="s">
        <v>410</v>
      </c>
      <c r="C41" s="28" t="s">
        <v>313</v>
      </c>
      <c r="D41" s="29" t="s">
        <v>891</v>
      </c>
      <c r="E41" s="28" t="s">
        <v>1071</v>
      </c>
      <c r="F41" s="29">
        <v>61600</v>
      </c>
      <c r="G41" s="28" t="s">
        <v>698</v>
      </c>
      <c r="H41" s="2" t="str">
        <f t="shared" si="0"/>
        <v>61</v>
      </c>
      <c r="I41" s="2">
        <f t="shared" si="1"/>
        <v>1</v>
      </c>
      <c r="J41" s="2">
        <f t="shared" si="2"/>
        <v>15</v>
      </c>
      <c r="L41" t="str">
        <f>IF(AND([1]Feuil2!E41=E41,[1]Feuil2!F41=F41,[1]Feuil2!G41=G41),"exact","erreur")</f>
        <v>exact</v>
      </c>
    </row>
    <row r="42" spans="1:12" x14ac:dyDescent="0.2">
      <c r="A42" s="28" t="s">
        <v>977</v>
      </c>
      <c r="B42" s="28" t="s">
        <v>978</v>
      </c>
      <c r="C42" s="28" t="s">
        <v>359</v>
      </c>
      <c r="D42" s="29" t="s">
        <v>880</v>
      </c>
      <c r="E42" s="28" t="s">
        <v>979</v>
      </c>
      <c r="F42" s="29">
        <v>59300</v>
      </c>
      <c r="G42" s="28" t="s">
        <v>980</v>
      </c>
      <c r="H42" s="2" t="str">
        <f t="shared" si="0"/>
        <v>59</v>
      </c>
      <c r="I42" s="2">
        <f t="shared" si="1"/>
        <v>28</v>
      </c>
      <c r="J42" s="2">
        <f t="shared" si="2"/>
        <v>34</v>
      </c>
      <c r="L42" t="str">
        <f>IF(AND([1]Feuil2!E42=E42,[1]Feuil2!F42=F42,[1]Feuil2!G42=G42),"exact","erreur")</f>
        <v>exact</v>
      </c>
    </row>
    <row r="43" spans="1:12" x14ac:dyDescent="0.2">
      <c r="A43" s="28" t="s">
        <v>280</v>
      </c>
      <c r="B43" s="28" t="s">
        <v>411</v>
      </c>
      <c r="C43" s="28" t="s">
        <v>412</v>
      </c>
      <c r="D43" s="29" t="s">
        <v>905</v>
      </c>
      <c r="E43" s="28" t="s">
        <v>28</v>
      </c>
      <c r="F43" s="29">
        <v>62890</v>
      </c>
      <c r="G43" s="28" t="s">
        <v>701</v>
      </c>
      <c r="H43" s="2" t="str">
        <f t="shared" si="0"/>
        <v>62</v>
      </c>
      <c r="I43" s="2">
        <f t="shared" si="1"/>
        <v>261</v>
      </c>
      <c r="J43" s="2">
        <f t="shared" si="2"/>
        <v>12</v>
      </c>
      <c r="L43" t="str">
        <f>IF(AND([1]Feuil2!E43=E43,[1]Feuil2!F43=F43,[1]Feuil2!G43=G43),"exact","erreur")</f>
        <v>exact</v>
      </c>
    </row>
    <row r="44" spans="1:12" x14ac:dyDescent="0.2">
      <c r="A44" s="28" t="s">
        <v>280</v>
      </c>
      <c r="B44" s="28" t="s">
        <v>413</v>
      </c>
      <c r="C44" s="28" t="s">
        <v>315</v>
      </c>
      <c r="D44" s="29" t="s">
        <v>878</v>
      </c>
      <c r="E44" s="28" t="s">
        <v>943</v>
      </c>
      <c r="F44" s="29">
        <v>62620</v>
      </c>
      <c r="G44" s="28" t="s">
        <v>702</v>
      </c>
      <c r="H44" s="2" t="str">
        <f t="shared" si="0"/>
        <v>62</v>
      </c>
      <c r="I44" s="2">
        <f t="shared" si="1"/>
        <v>261</v>
      </c>
      <c r="J44" s="2">
        <f t="shared" si="2"/>
        <v>20</v>
      </c>
      <c r="L44" t="str">
        <f>IF(AND([1]Feuil2!E44=E44,[1]Feuil2!F44=F44,[1]Feuil2!G44=G44),"exact","erreur")</f>
        <v>exact</v>
      </c>
    </row>
    <row r="45" spans="1:12" x14ac:dyDescent="0.2">
      <c r="A45" s="28" t="s">
        <v>280</v>
      </c>
      <c r="B45" s="28" t="s">
        <v>413</v>
      </c>
      <c r="C45" s="28" t="s">
        <v>312</v>
      </c>
      <c r="D45" s="29" t="s">
        <v>900</v>
      </c>
      <c r="E45" s="28" t="s">
        <v>944</v>
      </c>
      <c r="F45" s="29">
        <v>62210</v>
      </c>
      <c r="G45" s="28" t="s">
        <v>685</v>
      </c>
      <c r="H45" s="2" t="str">
        <f t="shared" si="0"/>
        <v>62</v>
      </c>
      <c r="I45" s="2">
        <f t="shared" si="1"/>
        <v>261</v>
      </c>
      <c r="J45" s="2">
        <f t="shared" si="2"/>
        <v>15</v>
      </c>
      <c r="L45" t="str">
        <f>IF(AND([1]Feuil2!E45=E45,[1]Feuil2!F45=F45,[1]Feuil2!G45=G45),"exact","erreur")</f>
        <v>exact</v>
      </c>
    </row>
    <row r="46" spans="1:12" x14ac:dyDescent="0.2">
      <c r="A46" s="28" t="s">
        <v>281</v>
      </c>
      <c r="B46" s="28" t="s">
        <v>1018</v>
      </c>
      <c r="C46" s="28" t="s">
        <v>364</v>
      </c>
      <c r="D46" s="29" t="s">
        <v>889</v>
      </c>
      <c r="E46" s="28" t="s">
        <v>1019</v>
      </c>
      <c r="F46" s="29">
        <v>62232</v>
      </c>
      <c r="G46" s="28" t="s">
        <v>1020</v>
      </c>
      <c r="H46" s="2" t="str">
        <f t="shared" si="0"/>
        <v>62</v>
      </c>
      <c r="I46" s="2">
        <f t="shared" si="1"/>
        <v>261</v>
      </c>
      <c r="J46" s="2">
        <f t="shared" si="2"/>
        <v>15</v>
      </c>
      <c r="L46" t="str">
        <f>IF(AND([1]Feuil2!E46=E46,[1]Feuil2!F46=F46,[1]Feuil2!G46=G46),"exact","erreur")</f>
        <v>exact</v>
      </c>
    </row>
    <row r="47" spans="1:12" x14ac:dyDescent="0.2">
      <c r="A47" s="28" t="s">
        <v>281</v>
      </c>
      <c r="B47" s="28" t="s">
        <v>414</v>
      </c>
      <c r="C47" s="28" t="s">
        <v>316</v>
      </c>
      <c r="D47" s="29" t="s">
        <v>882</v>
      </c>
      <c r="E47" s="28" t="s">
        <v>247</v>
      </c>
      <c r="F47" s="29">
        <v>62170</v>
      </c>
      <c r="G47" s="28" t="s">
        <v>703</v>
      </c>
      <c r="H47" s="2" t="str">
        <f t="shared" si="0"/>
        <v>62</v>
      </c>
      <c r="I47" s="2">
        <f t="shared" si="1"/>
        <v>261</v>
      </c>
      <c r="J47" s="2">
        <f t="shared" si="2"/>
        <v>15</v>
      </c>
      <c r="L47" t="str">
        <f>IF(AND([1]Feuil2!E47=E47,[1]Feuil2!F47=F47,[1]Feuil2!G47=G47),"exact","erreur")</f>
        <v>exact</v>
      </c>
    </row>
    <row r="48" spans="1:12" x14ac:dyDescent="0.2">
      <c r="A48" s="28" t="s">
        <v>280</v>
      </c>
      <c r="B48" s="28" t="s">
        <v>415</v>
      </c>
      <c r="C48" s="28" t="s">
        <v>272</v>
      </c>
      <c r="D48" s="29" t="s">
        <v>886</v>
      </c>
      <c r="E48" s="28" t="s">
        <v>29</v>
      </c>
      <c r="F48" s="29">
        <v>62600</v>
      </c>
      <c r="G48" s="28" t="s">
        <v>704</v>
      </c>
      <c r="H48" s="2" t="str">
        <f t="shared" si="0"/>
        <v>62</v>
      </c>
      <c r="I48" s="2">
        <f t="shared" si="1"/>
        <v>261</v>
      </c>
      <c r="J48" s="2">
        <f t="shared" si="2"/>
        <v>5</v>
      </c>
      <c r="L48" t="str">
        <f>IF(AND([1]Feuil2!E48=E48,[1]Feuil2!F48=F48,[1]Feuil2!G48=G48),"exact","erreur")</f>
        <v>exact</v>
      </c>
    </row>
    <row r="49" spans="1:12" x14ac:dyDescent="0.2">
      <c r="A49" s="28" t="s">
        <v>280</v>
      </c>
      <c r="B49" s="28" t="s">
        <v>415</v>
      </c>
      <c r="C49" s="28" t="s">
        <v>315</v>
      </c>
      <c r="D49" s="29" t="s">
        <v>902</v>
      </c>
      <c r="E49" s="28" t="s">
        <v>30</v>
      </c>
      <c r="F49" s="29">
        <v>73230</v>
      </c>
      <c r="G49" s="28" t="s">
        <v>705</v>
      </c>
      <c r="H49" s="2" t="str">
        <f t="shared" si="0"/>
        <v>73</v>
      </c>
      <c r="I49" s="2">
        <f t="shared" si="1"/>
        <v>1</v>
      </c>
      <c r="J49" s="2">
        <f t="shared" si="2"/>
        <v>8</v>
      </c>
      <c r="L49" t="str">
        <f>IF(AND([1]Feuil2!E49=E49,[1]Feuil2!F49=F49,[1]Feuil2!G49=G49),"exact","erreur")</f>
        <v>exact</v>
      </c>
    </row>
    <row r="50" spans="1:12" x14ac:dyDescent="0.2">
      <c r="A50" s="28" t="s">
        <v>280</v>
      </c>
      <c r="B50" s="28" t="s">
        <v>973</v>
      </c>
      <c r="C50" s="28" t="s">
        <v>974</v>
      </c>
      <c r="D50" s="29" t="s">
        <v>893</v>
      </c>
      <c r="E50" s="28" t="s">
        <v>975</v>
      </c>
      <c r="F50" s="29">
        <v>62223</v>
      </c>
      <c r="G50" s="28" t="s">
        <v>976</v>
      </c>
      <c r="H50" s="2" t="str">
        <f t="shared" si="0"/>
        <v>62</v>
      </c>
      <c r="I50" s="2">
        <f t="shared" si="1"/>
        <v>261</v>
      </c>
      <c r="J50" s="2">
        <f t="shared" si="2"/>
        <v>18</v>
      </c>
      <c r="L50" t="str">
        <f>IF(AND([1]Feuil2!E50=E50,[1]Feuil2!F50=F50,[1]Feuil2!G50=G50),"exact","erreur")</f>
        <v>exact</v>
      </c>
    </row>
    <row r="51" spans="1:12" x14ac:dyDescent="0.2">
      <c r="A51" s="28" t="s">
        <v>280</v>
      </c>
      <c r="B51" s="28" t="s">
        <v>416</v>
      </c>
      <c r="C51" s="28" t="s">
        <v>312</v>
      </c>
      <c r="D51" s="29" t="s">
        <v>885</v>
      </c>
      <c r="E51" s="28" t="s">
        <v>31</v>
      </c>
      <c r="F51" s="29">
        <v>62153</v>
      </c>
      <c r="G51" s="28" t="s">
        <v>678</v>
      </c>
      <c r="H51" s="2" t="str">
        <f t="shared" si="0"/>
        <v>62</v>
      </c>
      <c r="I51" s="2">
        <f t="shared" si="1"/>
        <v>261</v>
      </c>
      <c r="J51" s="2">
        <f t="shared" si="2"/>
        <v>10</v>
      </c>
      <c r="L51" t="str">
        <f>IF(AND([1]Feuil2!E51=E51,[1]Feuil2!F51=F51,[1]Feuil2!G51=G51),"exact","erreur")</f>
        <v>exact</v>
      </c>
    </row>
    <row r="52" spans="1:12" x14ac:dyDescent="0.2">
      <c r="A52" s="28" t="s">
        <v>280</v>
      </c>
      <c r="B52" s="28" t="s">
        <v>417</v>
      </c>
      <c r="C52" s="28" t="s">
        <v>381</v>
      </c>
      <c r="D52" s="29" t="s">
        <v>937</v>
      </c>
      <c r="E52" s="28" t="s">
        <v>32</v>
      </c>
      <c r="F52" s="29">
        <v>62219</v>
      </c>
      <c r="G52" s="28" t="s">
        <v>707</v>
      </c>
      <c r="H52" s="2" t="str">
        <f t="shared" si="0"/>
        <v>62</v>
      </c>
      <c r="I52" s="2">
        <f t="shared" si="1"/>
        <v>261</v>
      </c>
      <c r="J52" s="2">
        <f t="shared" si="2"/>
        <v>1</v>
      </c>
      <c r="L52" t="str">
        <f>IF(AND([1]Feuil2!E52=E52,[1]Feuil2!F52=F52,[1]Feuil2!G52=G52),"exact","erreur")</f>
        <v>exact</v>
      </c>
    </row>
    <row r="53" spans="1:12" x14ac:dyDescent="0.2">
      <c r="A53" s="28" t="s">
        <v>280</v>
      </c>
      <c r="B53" s="28" t="s">
        <v>418</v>
      </c>
      <c r="C53" s="28" t="s">
        <v>386</v>
      </c>
      <c r="D53" s="29" t="s">
        <v>885</v>
      </c>
      <c r="E53" s="28" t="s">
        <v>33</v>
      </c>
      <c r="F53" s="29">
        <v>62223</v>
      </c>
      <c r="G53" s="28" t="s">
        <v>708</v>
      </c>
      <c r="H53" s="2" t="str">
        <f t="shared" si="0"/>
        <v>62</v>
      </c>
      <c r="I53" s="2">
        <f t="shared" si="1"/>
        <v>261</v>
      </c>
      <c r="J53" s="2">
        <f t="shared" si="2"/>
        <v>10</v>
      </c>
      <c r="L53" t="str">
        <f>IF(AND([1]Feuil2!E53=E53,[1]Feuil2!F53=F53,[1]Feuil2!G53=G53),"exact","erreur")</f>
        <v>exact</v>
      </c>
    </row>
    <row r="54" spans="1:12" x14ac:dyDescent="0.2">
      <c r="A54" s="28" t="s">
        <v>280</v>
      </c>
      <c r="B54" s="28" t="s">
        <v>419</v>
      </c>
      <c r="C54" s="28" t="s">
        <v>287</v>
      </c>
      <c r="D54" s="29" t="s">
        <v>916</v>
      </c>
      <c r="E54" s="28" t="s">
        <v>34</v>
      </c>
      <c r="F54" s="29">
        <v>62221</v>
      </c>
      <c r="G54" s="28" t="s">
        <v>709</v>
      </c>
      <c r="H54" s="2" t="str">
        <f t="shared" si="0"/>
        <v>62</v>
      </c>
      <c r="I54" s="2">
        <f t="shared" si="1"/>
        <v>261</v>
      </c>
      <c r="J54" s="2">
        <f t="shared" si="2"/>
        <v>4</v>
      </c>
      <c r="L54" t="str">
        <f>IF(AND([1]Feuil2!E54=E54,[1]Feuil2!F54=F54,[1]Feuil2!G54=G54),"exact","erreur")</f>
        <v>exact</v>
      </c>
    </row>
    <row r="55" spans="1:12" x14ac:dyDescent="0.2">
      <c r="A55" s="28" t="s">
        <v>280</v>
      </c>
      <c r="B55" s="28" t="s">
        <v>420</v>
      </c>
      <c r="C55" s="28" t="s">
        <v>319</v>
      </c>
      <c r="D55" s="29" t="s">
        <v>884</v>
      </c>
      <c r="E55" s="28" t="s">
        <v>35</v>
      </c>
      <c r="F55" s="29">
        <v>62111</v>
      </c>
      <c r="G55" s="28" t="s">
        <v>710</v>
      </c>
      <c r="H55" s="2" t="str">
        <f t="shared" si="0"/>
        <v>62</v>
      </c>
      <c r="I55" s="2">
        <f t="shared" si="1"/>
        <v>261</v>
      </c>
      <c r="J55" s="2">
        <f t="shared" si="2"/>
        <v>30</v>
      </c>
      <c r="L55" t="str">
        <f>IF(AND([1]Feuil2!E55=E55,[1]Feuil2!F55=F55,[1]Feuil2!G55=G55),"exact","erreur")</f>
        <v>exact</v>
      </c>
    </row>
    <row r="56" spans="1:12" x14ac:dyDescent="0.2">
      <c r="A56" s="28" t="s">
        <v>280</v>
      </c>
      <c r="B56" s="28" t="s">
        <v>421</v>
      </c>
      <c r="C56" s="28" t="s">
        <v>383</v>
      </c>
      <c r="D56" s="29" t="s">
        <v>880</v>
      </c>
      <c r="E56" s="28" t="s">
        <v>36</v>
      </c>
      <c r="F56" s="29">
        <v>62223</v>
      </c>
      <c r="G56" s="28" t="s">
        <v>708</v>
      </c>
      <c r="H56" s="2" t="str">
        <f t="shared" si="0"/>
        <v>62</v>
      </c>
      <c r="I56" s="2">
        <f t="shared" si="1"/>
        <v>261</v>
      </c>
      <c r="J56" s="2">
        <f t="shared" si="2"/>
        <v>34</v>
      </c>
      <c r="L56" t="str">
        <f>IF(AND([1]Feuil2!E56=E56,[1]Feuil2!F56=F56,[1]Feuil2!G56=G56),"exact","erreur")</f>
        <v>exact</v>
      </c>
    </row>
    <row r="57" spans="1:12" x14ac:dyDescent="0.2">
      <c r="A57" s="28" t="s">
        <v>280</v>
      </c>
      <c r="B57" s="28" t="s">
        <v>422</v>
      </c>
      <c r="C57" s="28" t="s">
        <v>382</v>
      </c>
      <c r="D57" s="29" t="s">
        <v>893</v>
      </c>
      <c r="E57" s="37" t="s">
        <v>1006</v>
      </c>
      <c r="F57" s="38">
        <v>6200</v>
      </c>
      <c r="G57" s="28" t="s">
        <v>711</v>
      </c>
      <c r="H57" s="2" t="str">
        <f t="shared" si="0"/>
        <v>62</v>
      </c>
      <c r="I57" s="2">
        <f t="shared" si="1"/>
        <v>261</v>
      </c>
      <c r="J57" s="2">
        <f t="shared" si="2"/>
        <v>18</v>
      </c>
      <c r="L57" t="str">
        <f>IF(AND([1]Feuil2!E57=E57,[1]Feuil2!F57=F57,[1]Feuil2!G57=G57),"exact","erreur")</f>
        <v>exact</v>
      </c>
    </row>
    <row r="58" spans="1:12" x14ac:dyDescent="0.2">
      <c r="A58" s="28" t="s">
        <v>280</v>
      </c>
      <c r="B58" s="28" t="s">
        <v>423</v>
      </c>
      <c r="C58" s="28" t="s">
        <v>320</v>
      </c>
      <c r="D58" s="29" t="s">
        <v>891</v>
      </c>
      <c r="E58" s="28" t="s">
        <v>37</v>
      </c>
      <c r="F58" s="29">
        <v>62121</v>
      </c>
      <c r="G58" s="28" t="s">
        <v>712</v>
      </c>
      <c r="H58" s="2" t="str">
        <f t="shared" si="0"/>
        <v>62</v>
      </c>
      <c r="I58" s="2">
        <f t="shared" si="1"/>
        <v>261</v>
      </c>
      <c r="J58" s="2">
        <f t="shared" si="2"/>
        <v>15</v>
      </c>
      <c r="L58" t="str">
        <f>IF(AND([1]Feuil2!E58=E58,[1]Feuil2!F58=F58,[1]Feuil2!G58=G58),"exact","erreur")</f>
        <v>exact</v>
      </c>
    </row>
    <row r="59" spans="1:12" x14ac:dyDescent="0.2">
      <c r="A59" s="28" t="s">
        <v>280</v>
      </c>
      <c r="B59" s="28" t="s">
        <v>424</v>
      </c>
      <c r="C59" s="28" t="s">
        <v>273</v>
      </c>
      <c r="D59" s="29" t="s">
        <v>900</v>
      </c>
      <c r="E59" s="28" t="s">
        <v>38</v>
      </c>
      <c r="F59" s="29">
        <v>62840</v>
      </c>
      <c r="G59" s="28" t="s">
        <v>713</v>
      </c>
      <c r="H59" s="2" t="str">
        <f t="shared" si="0"/>
        <v>62</v>
      </c>
      <c r="I59" s="2">
        <f t="shared" si="1"/>
        <v>261</v>
      </c>
      <c r="J59" s="2">
        <f t="shared" si="2"/>
        <v>15</v>
      </c>
      <c r="L59" t="str">
        <f>IF(AND([1]Feuil2!E59=E59,[1]Feuil2!F59=F59,[1]Feuil2!G59=G59),"exact","erreur")</f>
        <v>exact</v>
      </c>
    </row>
    <row r="60" spans="1:12" x14ac:dyDescent="0.2">
      <c r="A60" s="28" t="s">
        <v>280</v>
      </c>
      <c r="B60" s="28" t="s">
        <v>425</v>
      </c>
      <c r="C60" s="28" t="s">
        <v>314</v>
      </c>
      <c r="D60" s="29" t="s">
        <v>884</v>
      </c>
      <c r="E60" s="28" t="s">
        <v>39</v>
      </c>
      <c r="F60" s="29">
        <v>62240</v>
      </c>
      <c r="G60" s="28" t="s">
        <v>714</v>
      </c>
      <c r="H60" s="2" t="str">
        <f t="shared" si="0"/>
        <v>62</v>
      </c>
      <c r="I60" s="2">
        <f t="shared" si="1"/>
        <v>261</v>
      </c>
      <c r="J60" s="2">
        <f t="shared" si="2"/>
        <v>30</v>
      </c>
      <c r="L60" t="str">
        <f>IF(AND([1]Feuil2!E60=E60,[1]Feuil2!F60=F60,[1]Feuil2!G60=G60),"exact","erreur")</f>
        <v>exact</v>
      </c>
    </row>
    <row r="61" spans="1:12" x14ac:dyDescent="0.2">
      <c r="A61" s="28" t="s">
        <v>280</v>
      </c>
      <c r="B61" s="28" t="s">
        <v>426</v>
      </c>
      <c r="C61" s="28" t="s">
        <v>313</v>
      </c>
      <c r="D61" s="29" t="s">
        <v>923</v>
      </c>
      <c r="E61" s="28" t="s">
        <v>40</v>
      </c>
      <c r="F61" s="29">
        <v>62230</v>
      </c>
      <c r="G61" s="28" t="s">
        <v>700</v>
      </c>
      <c r="H61" s="2" t="str">
        <f t="shared" si="0"/>
        <v>62</v>
      </c>
      <c r="I61" s="2">
        <f t="shared" si="1"/>
        <v>261</v>
      </c>
      <c r="J61" s="2">
        <f t="shared" si="2"/>
        <v>7</v>
      </c>
      <c r="L61" t="str">
        <f>IF(AND([1]Feuil2!E61=E61,[1]Feuil2!F61=F61,[1]Feuil2!G61=G61),"exact","erreur")</f>
        <v>exact</v>
      </c>
    </row>
    <row r="62" spans="1:12" ht="16" x14ac:dyDescent="0.2">
      <c r="A62" s="28" t="s">
        <v>280</v>
      </c>
      <c r="B62" s="28" t="s">
        <v>427</v>
      </c>
      <c r="C62" s="28" t="s">
        <v>321</v>
      </c>
      <c r="D62" s="29" t="s">
        <v>886</v>
      </c>
      <c r="E62" s="28" t="s">
        <v>41</v>
      </c>
      <c r="F62" s="29">
        <v>62320</v>
      </c>
      <c r="G62" s="28" t="s">
        <v>715</v>
      </c>
      <c r="H62" s="2" t="str">
        <f t="shared" si="0"/>
        <v>62</v>
      </c>
      <c r="I62" s="2">
        <f t="shared" si="1"/>
        <v>261</v>
      </c>
      <c r="J62" s="2">
        <f t="shared" si="2"/>
        <v>5</v>
      </c>
      <c r="K62" s="25"/>
      <c r="L62" t="str">
        <f>IF(AND([1]Feuil2!E62=E62,[1]Feuil2!F62=F62,[1]Feuil2!G62=G62),"exact","erreur")</f>
        <v>exact</v>
      </c>
    </row>
    <row r="63" spans="1:12" x14ac:dyDescent="0.2">
      <c r="A63" s="28" t="s">
        <v>281</v>
      </c>
      <c r="B63" s="28" t="s">
        <v>428</v>
      </c>
      <c r="C63" s="28" t="s">
        <v>303</v>
      </c>
      <c r="D63" s="29" t="s">
        <v>884</v>
      </c>
      <c r="E63" s="28" t="s">
        <v>42</v>
      </c>
      <c r="F63" s="29">
        <v>62810</v>
      </c>
      <c r="G63" s="28" t="s">
        <v>716</v>
      </c>
      <c r="H63" s="2" t="str">
        <f t="shared" si="0"/>
        <v>62</v>
      </c>
      <c r="I63" s="2">
        <f t="shared" si="1"/>
        <v>261</v>
      </c>
      <c r="J63" s="2">
        <f t="shared" si="2"/>
        <v>30</v>
      </c>
      <c r="L63" t="str">
        <f>IF(AND([1]Feuil2!E63=E63,[1]Feuil2!F63=F63,[1]Feuil2!G63=G63),"exact","erreur")</f>
        <v>exact</v>
      </c>
    </row>
    <row r="64" spans="1:12" x14ac:dyDescent="0.2">
      <c r="A64" s="28" t="s">
        <v>280</v>
      </c>
      <c r="B64" s="28" t="s">
        <v>429</v>
      </c>
      <c r="C64" s="28" t="s">
        <v>322</v>
      </c>
      <c r="D64" s="29" t="s">
        <v>885</v>
      </c>
      <c r="E64" s="28" t="s">
        <v>238</v>
      </c>
      <c r="F64" s="29">
        <v>62550</v>
      </c>
      <c r="G64" s="28" t="s">
        <v>717</v>
      </c>
      <c r="H64" s="2" t="str">
        <f t="shared" si="0"/>
        <v>62</v>
      </c>
      <c r="I64" s="2">
        <f t="shared" si="1"/>
        <v>261</v>
      </c>
      <c r="J64" s="2">
        <f t="shared" si="2"/>
        <v>10</v>
      </c>
      <c r="L64" t="str">
        <f>IF(AND([1]Feuil2!E64=E64,[1]Feuil2!F64=F64,[1]Feuil2!G64=G64),"exact","erreur")</f>
        <v>exact</v>
      </c>
    </row>
    <row r="65" spans="1:12" x14ac:dyDescent="0.2">
      <c r="A65" s="28" t="s">
        <v>280</v>
      </c>
      <c r="B65" s="28" t="s">
        <v>430</v>
      </c>
      <c r="C65" s="28" t="s">
        <v>387</v>
      </c>
      <c r="D65" s="29" t="s">
        <v>881</v>
      </c>
      <c r="E65" s="28" t="s">
        <v>43</v>
      </c>
      <c r="F65" s="29">
        <v>62950</v>
      </c>
      <c r="G65" s="28" t="s">
        <v>718</v>
      </c>
      <c r="H65" s="2" t="str">
        <f t="shared" si="0"/>
        <v>62</v>
      </c>
      <c r="I65" s="2">
        <f t="shared" si="1"/>
        <v>261</v>
      </c>
      <c r="J65" s="2">
        <f t="shared" si="2"/>
        <v>21</v>
      </c>
      <c r="L65" t="str">
        <f>IF(AND([1]Feuil2!E65=E65,[1]Feuil2!F65=F65,[1]Feuil2!G65=G65),"exact","erreur")</f>
        <v>exact</v>
      </c>
    </row>
    <row r="66" spans="1:12" x14ac:dyDescent="0.2">
      <c r="A66" s="28" t="s">
        <v>280</v>
      </c>
      <c r="B66" s="28" t="s">
        <v>431</v>
      </c>
      <c r="C66" s="28" t="s">
        <v>275</v>
      </c>
      <c r="D66" s="29" t="s">
        <v>881</v>
      </c>
      <c r="E66" s="28" t="s">
        <v>44</v>
      </c>
      <c r="F66" s="29">
        <v>62161</v>
      </c>
      <c r="G66" s="28" t="s">
        <v>719</v>
      </c>
      <c r="H66" s="2" t="str">
        <f t="shared" ref="H66:H129" si="3">LEFT(F66,2)</f>
        <v>62</v>
      </c>
      <c r="I66" s="2">
        <f t="shared" ref="I66:I129" si="4">COUNTIF(H$2:H$396,H66)</f>
        <v>261</v>
      </c>
      <c r="J66" s="2">
        <f t="shared" ref="J66:J129" si="5">COUNTIF(D$2:D$396,D66)</f>
        <v>21</v>
      </c>
      <c r="L66" t="str">
        <f>IF(AND([1]Feuil2!E66=E66,[1]Feuil2!F66=F66,[1]Feuil2!G66=G66),"exact","erreur")</f>
        <v>exact</v>
      </c>
    </row>
    <row r="67" spans="1:12" x14ac:dyDescent="0.2">
      <c r="A67" s="28" t="s">
        <v>280</v>
      </c>
      <c r="B67" s="28" t="s">
        <v>670</v>
      </c>
      <c r="C67" s="28" t="s">
        <v>387</v>
      </c>
      <c r="D67" s="29" t="s">
        <v>884</v>
      </c>
      <c r="E67" s="28" t="s">
        <v>1090</v>
      </c>
      <c r="F67" s="29">
        <v>62450</v>
      </c>
      <c r="G67" s="28" t="s">
        <v>720</v>
      </c>
      <c r="H67" s="2" t="str">
        <f t="shared" si="3"/>
        <v>62</v>
      </c>
      <c r="I67" s="2">
        <f t="shared" si="4"/>
        <v>261</v>
      </c>
      <c r="J67" s="2">
        <f t="shared" si="5"/>
        <v>30</v>
      </c>
      <c r="L67" t="str">
        <f>IF(AND([1]Feuil2!E67=E67,[1]Feuil2!F67=F67,[1]Feuil2!G67=G67),"exact","erreur")</f>
        <v>exact</v>
      </c>
    </row>
    <row r="68" spans="1:12" x14ac:dyDescent="0.2">
      <c r="A68" s="28" t="s">
        <v>280</v>
      </c>
      <c r="B68" s="28" t="s">
        <v>432</v>
      </c>
      <c r="C68" s="28" t="s">
        <v>311</v>
      </c>
      <c r="D68" s="29" t="s">
        <v>884</v>
      </c>
      <c r="E68" s="28" t="s">
        <v>45</v>
      </c>
      <c r="F68" s="29">
        <v>62760</v>
      </c>
      <c r="G68" s="28" t="s">
        <v>721</v>
      </c>
      <c r="H68" s="2" t="str">
        <f t="shared" si="3"/>
        <v>62</v>
      </c>
      <c r="I68" s="2">
        <f t="shared" si="4"/>
        <v>261</v>
      </c>
      <c r="J68" s="2">
        <f t="shared" si="5"/>
        <v>30</v>
      </c>
      <c r="L68" t="str">
        <f>IF(AND([1]Feuil2!E68=E68,[1]Feuil2!F68=F68,[1]Feuil2!G68=G68),"exact","erreur")</f>
        <v>exact</v>
      </c>
    </row>
    <row r="69" spans="1:12" x14ac:dyDescent="0.2">
      <c r="A69" s="28" t="s">
        <v>280</v>
      </c>
      <c r="B69" s="28" t="s">
        <v>433</v>
      </c>
      <c r="C69" s="28" t="s">
        <v>270</v>
      </c>
      <c r="D69" s="29" t="s">
        <v>920</v>
      </c>
      <c r="E69" s="28" t="s">
        <v>46</v>
      </c>
      <c r="F69" s="29">
        <v>62219</v>
      </c>
      <c r="G69" s="28" t="s">
        <v>707</v>
      </c>
      <c r="H69" s="2" t="str">
        <f t="shared" si="3"/>
        <v>62</v>
      </c>
      <c r="I69" s="2">
        <f t="shared" si="4"/>
        <v>261</v>
      </c>
      <c r="J69" s="2">
        <f t="shared" si="5"/>
        <v>5</v>
      </c>
      <c r="L69" t="str">
        <f>IF(AND([1]Feuil2!E69=E69,[1]Feuil2!F69=F69,[1]Feuil2!G69=G69),"exact","erreur")</f>
        <v>exact</v>
      </c>
    </row>
    <row r="70" spans="1:12" x14ac:dyDescent="0.2">
      <c r="A70" s="28" t="s">
        <v>280</v>
      </c>
      <c r="B70" s="28" t="s">
        <v>970</v>
      </c>
      <c r="C70" s="28" t="s">
        <v>272</v>
      </c>
      <c r="D70" s="29" t="s">
        <v>880</v>
      </c>
      <c r="E70" s="28" t="s">
        <v>971</v>
      </c>
      <c r="F70" s="29">
        <v>59160</v>
      </c>
      <c r="G70" s="28" t="s">
        <v>753</v>
      </c>
      <c r="H70" s="2" t="str">
        <f t="shared" si="3"/>
        <v>59</v>
      </c>
      <c r="I70" s="2">
        <f t="shared" si="4"/>
        <v>28</v>
      </c>
      <c r="J70" s="2">
        <f t="shared" si="5"/>
        <v>34</v>
      </c>
      <c r="L70" t="str">
        <f>IF(AND([1]Feuil2!E70=E70,[1]Feuil2!F70=F70,[1]Feuil2!G70=G70),"exact","erreur")</f>
        <v>exact</v>
      </c>
    </row>
    <row r="71" spans="1:12" x14ac:dyDescent="0.2">
      <c r="A71" s="28" t="s">
        <v>281</v>
      </c>
      <c r="B71" s="28" t="s">
        <v>1147</v>
      </c>
      <c r="C71" s="28" t="s">
        <v>1148</v>
      </c>
      <c r="D71" s="29" t="s">
        <v>895</v>
      </c>
      <c r="E71" s="28" t="s">
        <v>1149</v>
      </c>
      <c r="F71" s="29">
        <v>62560</v>
      </c>
      <c r="G71" s="28" t="s">
        <v>1150</v>
      </c>
      <c r="H71" s="2" t="str">
        <f t="shared" si="3"/>
        <v>62</v>
      </c>
      <c r="I71" s="2">
        <f t="shared" si="4"/>
        <v>261</v>
      </c>
      <c r="J71" s="2">
        <f t="shared" si="5"/>
        <v>6</v>
      </c>
      <c r="L71" t="str">
        <f>IF(AND([1]Feuil2!E71=E71,[1]Feuil2!F71=F71,[1]Feuil2!G71=G71),"exact","erreur")</f>
        <v>exact</v>
      </c>
    </row>
    <row r="72" spans="1:12" x14ac:dyDescent="0.2">
      <c r="A72" s="28" t="s">
        <v>280</v>
      </c>
      <c r="B72" s="28" t="s">
        <v>434</v>
      </c>
      <c r="C72" s="28" t="s">
        <v>324</v>
      </c>
      <c r="D72" s="29" t="s">
        <v>884</v>
      </c>
      <c r="E72" s="28" t="s">
        <v>47</v>
      </c>
      <c r="F72" s="29">
        <v>62000</v>
      </c>
      <c r="G72" s="28" t="s">
        <v>676</v>
      </c>
      <c r="H72" s="2" t="str">
        <f t="shared" si="3"/>
        <v>62</v>
      </c>
      <c r="I72" s="2">
        <f t="shared" si="4"/>
        <v>261</v>
      </c>
      <c r="J72" s="2">
        <f t="shared" si="5"/>
        <v>30</v>
      </c>
      <c r="L72" t="str">
        <f>IF(AND([1]Feuil2!E72=E72,[1]Feuil2!F72=F72,[1]Feuil2!G72=G72),"exact","erreur")</f>
        <v>exact</v>
      </c>
    </row>
    <row r="73" spans="1:12" x14ac:dyDescent="0.2">
      <c r="A73" s="28" t="s">
        <v>280</v>
      </c>
      <c r="B73" s="28" t="s">
        <v>435</v>
      </c>
      <c r="C73" s="28" t="s">
        <v>310</v>
      </c>
      <c r="D73" s="29" t="s">
        <v>896</v>
      </c>
      <c r="E73" s="28" t="s">
        <v>48</v>
      </c>
      <c r="F73" s="29">
        <v>62217</v>
      </c>
      <c r="G73" s="28" t="s">
        <v>723</v>
      </c>
      <c r="H73" s="2" t="str">
        <f t="shared" si="3"/>
        <v>62</v>
      </c>
      <c r="I73" s="2">
        <f t="shared" si="4"/>
        <v>261</v>
      </c>
      <c r="J73" s="2">
        <f t="shared" si="5"/>
        <v>9</v>
      </c>
      <c r="L73" t="str">
        <f>IF(AND([1]Feuil2!E73=E73,[1]Feuil2!F73=F73,[1]Feuil2!G73=G73),"exact","erreur")</f>
        <v>exact</v>
      </c>
    </row>
    <row r="74" spans="1:12" x14ac:dyDescent="0.2">
      <c r="A74" s="28" t="s">
        <v>280</v>
      </c>
      <c r="B74" s="28" t="s">
        <v>436</v>
      </c>
      <c r="C74" s="28" t="s">
        <v>325</v>
      </c>
      <c r="D74" s="29" t="s">
        <v>902</v>
      </c>
      <c r="E74" s="28" t="s">
        <v>1118</v>
      </c>
      <c r="F74" s="29">
        <v>62155</v>
      </c>
      <c r="G74" s="28" t="s">
        <v>724</v>
      </c>
      <c r="H74" s="2" t="str">
        <f t="shared" si="3"/>
        <v>62</v>
      </c>
      <c r="I74" s="2">
        <f t="shared" si="4"/>
        <v>261</v>
      </c>
      <c r="J74" s="2">
        <f t="shared" si="5"/>
        <v>8</v>
      </c>
      <c r="L74" t="str">
        <f>IF(AND([1]Feuil2!E74=E74,[1]Feuil2!F74=F74,[1]Feuil2!G74=G74),"exact","erreur")</f>
        <v>exact</v>
      </c>
    </row>
    <row r="75" spans="1:12" ht="16" x14ac:dyDescent="0.2">
      <c r="A75" s="28" t="s">
        <v>280</v>
      </c>
      <c r="B75" s="28" t="s">
        <v>1132</v>
      </c>
      <c r="C75" s="28" t="s">
        <v>351</v>
      </c>
      <c r="D75" s="29" t="s">
        <v>884</v>
      </c>
      <c r="E75" s="28" t="s">
        <v>1133</v>
      </c>
      <c r="F75" s="29">
        <v>62270</v>
      </c>
      <c r="G75" s="28" t="s">
        <v>1134</v>
      </c>
      <c r="H75" s="2" t="str">
        <f t="shared" si="3"/>
        <v>62</v>
      </c>
      <c r="I75" s="2">
        <f t="shared" si="4"/>
        <v>261</v>
      </c>
      <c r="J75" s="2">
        <f t="shared" si="5"/>
        <v>30</v>
      </c>
      <c r="K75" s="25" t="s">
        <v>1200</v>
      </c>
      <c r="L75" t="str">
        <f>IF(AND([1]Feuil2!E75=E75,[1]Feuil2!F75=F75,[1]Feuil2!G75=G75),"exact","erreur")</f>
        <v>exact</v>
      </c>
    </row>
    <row r="76" spans="1:12" x14ac:dyDescent="0.2">
      <c r="A76" s="28" t="s">
        <v>281</v>
      </c>
      <c r="B76" s="28" t="s">
        <v>985</v>
      </c>
      <c r="C76" s="28" t="s">
        <v>366</v>
      </c>
      <c r="D76" s="29" t="s">
        <v>889</v>
      </c>
      <c r="E76" s="28" t="s">
        <v>986</v>
      </c>
      <c r="F76" s="29">
        <v>60650</v>
      </c>
      <c r="G76" s="28" t="s">
        <v>987</v>
      </c>
      <c r="H76" s="2" t="str">
        <f t="shared" si="3"/>
        <v>60</v>
      </c>
      <c r="I76" s="2">
        <f t="shared" si="4"/>
        <v>3</v>
      </c>
      <c r="J76" s="2">
        <f t="shared" si="5"/>
        <v>15</v>
      </c>
      <c r="L76" t="str">
        <f>IF(AND([1]Feuil2!E76=E76,[1]Feuil2!F76=F76,[1]Feuil2!G76=G76),"exact","erreur")</f>
        <v>exact</v>
      </c>
    </row>
    <row r="77" spans="1:12" x14ac:dyDescent="0.2">
      <c r="A77" s="28" t="s">
        <v>281</v>
      </c>
      <c r="B77" s="28" t="s">
        <v>1139</v>
      </c>
      <c r="C77" s="28" t="s">
        <v>379</v>
      </c>
      <c r="D77" s="29" t="s">
        <v>880</v>
      </c>
      <c r="E77" s="28" t="s">
        <v>963</v>
      </c>
      <c r="F77" s="29">
        <v>62100</v>
      </c>
      <c r="G77" s="28" t="s">
        <v>675</v>
      </c>
      <c r="H77" s="2" t="str">
        <f t="shared" si="3"/>
        <v>62</v>
      </c>
      <c r="I77" s="2">
        <f t="shared" si="4"/>
        <v>261</v>
      </c>
      <c r="J77" s="2">
        <f t="shared" si="5"/>
        <v>34</v>
      </c>
      <c r="L77" t="str">
        <f>IF(AND([1]Feuil2!E77=E77,[1]Feuil2!F77=F77,[1]Feuil2!G77=G77),"exact","erreur")</f>
        <v>exact</v>
      </c>
    </row>
    <row r="78" spans="1:12" x14ac:dyDescent="0.2">
      <c r="A78" s="28" t="s">
        <v>280</v>
      </c>
      <c r="B78" s="28" t="s">
        <v>440</v>
      </c>
      <c r="C78" s="28" t="s">
        <v>270</v>
      </c>
      <c r="D78" s="29" t="s">
        <v>882</v>
      </c>
      <c r="E78" s="28" t="s">
        <v>260</v>
      </c>
      <c r="F78" s="29">
        <v>62156</v>
      </c>
      <c r="G78" s="28" t="s">
        <v>726</v>
      </c>
      <c r="H78" s="2" t="str">
        <f t="shared" si="3"/>
        <v>62</v>
      </c>
      <c r="I78" s="2">
        <f t="shared" si="4"/>
        <v>261</v>
      </c>
      <c r="J78" s="2">
        <f t="shared" si="5"/>
        <v>15</v>
      </c>
      <c r="L78" t="str">
        <f>IF(AND([1]Feuil2!E78=E78,[1]Feuil2!F78=F78,[1]Feuil2!G78=G78),"exact","erreur")</f>
        <v>exact</v>
      </c>
    </row>
    <row r="79" spans="1:12" x14ac:dyDescent="0.2">
      <c r="A79" s="28" t="s">
        <v>280</v>
      </c>
      <c r="B79" s="28" t="s">
        <v>437</v>
      </c>
      <c r="C79" s="28" t="s">
        <v>285</v>
      </c>
      <c r="D79" s="29" t="s">
        <v>886</v>
      </c>
      <c r="E79" s="28" t="s">
        <v>1120</v>
      </c>
      <c r="F79" s="29">
        <v>62138</v>
      </c>
      <c r="G79" s="28" t="s">
        <v>725</v>
      </c>
      <c r="H79" s="2" t="str">
        <f t="shared" si="3"/>
        <v>62</v>
      </c>
      <c r="I79" s="2">
        <f t="shared" si="4"/>
        <v>261</v>
      </c>
      <c r="J79" s="2">
        <f t="shared" si="5"/>
        <v>5</v>
      </c>
      <c r="L79" t="str">
        <f>IF(AND([1]Feuil2!E79=E79,[1]Feuil2!F79=F79,[1]Feuil2!G79=G79),"exact","erreur")</f>
        <v>exact</v>
      </c>
    </row>
    <row r="80" spans="1:12" x14ac:dyDescent="0.2">
      <c r="A80" s="28" t="s">
        <v>281</v>
      </c>
      <c r="B80" s="28" t="s">
        <v>438</v>
      </c>
      <c r="C80" s="28" t="s">
        <v>326</v>
      </c>
      <c r="D80" s="29" t="s">
        <v>896</v>
      </c>
      <c r="E80" s="28" t="s">
        <v>49</v>
      </c>
      <c r="F80" s="29">
        <v>62000</v>
      </c>
      <c r="G80" s="28" t="s">
        <v>676</v>
      </c>
      <c r="H80" s="2" t="str">
        <f t="shared" si="3"/>
        <v>62</v>
      </c>
      <c r="I80" s="2">
        <f t="shared" si="4"/>
        <v>261</v>
      </c>
      <c r="J80" s="2">
        <f t="shared" si="5"/>
        <v>9</v>
      </c>
      <c r="L80" t="str">
        <f>IF(AND([1]Feuil2!E80=E80,[1]Feuil2!F80=F80,[1]Feuil2!G80=G80),"exact","erreur")</f>
        <v>exact</v>
      </c>
    </row>
    <row r="81" spans="1:12" x14ac:dyDescent="0.2">
      <c r="A81" s="28" t="s">
        <v>280</v>
      </c>
      <c r="B81" s="28" t="s">
        <v>439</v>
      </c>
      <c r="C81" s="28" t="s">
        <v>324</v>
      </c>
      <c r="D81" s="29" t="s">
        <v>911</v>
      </c>
      <c r="E81" s="28" t="s">
        <v>1007</v>
      </c>
      <c r="F81" s="29">
        <v>32300</v>
      </c>
      <c r="G81" s="28" t="s">
        <v>776</v>
      </c>
      <c r="H81" s="2" t="str">
        <f t="shared" si="3"/>
        <v>32</v>
      </c>
      <c r="I81" s="2">
        <f t="shared" si="4"/>
        <v>1</v>
      </c>
      <c r="J81" s="2">
        <f t="shared" si="5"/>
        <v>4</v>
      </c>
      <c r="L81" t="str">
        <f>IF(AND([1]Feuil2!E81=E81,[1]Feuil2!F81=F81,[1]Feuil2!G81=G81),"exact","erreur")</f>
        <v>exact</v>
      </c>
    </row>
    <row r="82" spans="1:12" x14ac:dyDescent="0.2">
      <c r="A82" s="28" t="s">
        <v>280</v>
      </c>
      <c r="B82" s="28" t="s">
        <v>441</v>
      </c>
      <c r="C82" s="28" t="s">
        <v>385</v>
      </c>
      <c r="D82" s="29" t="s">
        <v>885</v>
      </c>
      <c r="E82" s="28" t="s">
        <v>50</v>
      </c>
      <c r="F82" s="29">
        <v>17000</v>
      </c>
      <c r="G82" s="28" t="s">
        <v>727</v>
      </c>
      <c r="H82" s="2" t="str">
        <f t="shared" si="3"/>
        <v>17</v>
      </c>
      <c r="I82" s="2">
        <f t="shared" si="4"/>
        <v>4</v>
      </c>
      <c r="J82" s="2">
        <f t="shared" si="5"/>
        <v>10</v>
      </c>
      <c r="L82" t="str">
        <f>IF(AND([1]Feuil2!E82=E82,[1]Feuil2!F82=F82,[1]Feuil2!G82=G82),"exact","erreur")</f>
        <v>exact</v>
      </c>
    </row>
    <row r="83" spans="1:12" x14ac:dyDescent="0.2">
      <c r="A83" s="28" t="s">
        <v>280</v>
      </c>
      <c r="B83" s="28" t="s">
        <v>1185</v>
      </c>
      <c r="C83" s="28" t="s">
        <v>315</v>
      </c>
      <c r="D83" s="29" t="s">
        <v>881</v>
      </c>
      <c r="E83" s="28" t="s">
        <v>1186</v>
      </c>
      <c r="F83" s="29">
        <v>62111</v>
      </c>
      <c r="G83" s="28" t="s">
        <v>728</v>
      </c>
      <c r="H83" s="2" t="str">
        <f t="shared" si="3"/>
        <v>62</v>
      </c>
      <c r="I83" s="2">
        <f t="shared" si="4"/>
        <v>261</v>
      </c>
      <c r="J83" s="2">
        <f t="shared" si="5"/>
        <v>21</v>
      </c>
      <c r="L83" t="str">
        <f>IF(AND([1]Feuil2!E83=E83,[1]Feuil2!F83=F83,[1]Feuil2!G83=G83),"exact","erreur")</f>
        <v>exact</v>
      </c>
    </row>
    <row r="84" spans="1:12" x14ac:dyDescent="0.2">
      <c r="A84" s="28" t="s">
        <v>280</v>
      </c>
      <c r="B84" s="28" t="s">
        <v>442</v>
      </c>
      <c r="C84" s="28" t="s">
        <v>310</v>
      </c>
      <c r="D84" s="29" t="s">
        <v>893</v>
      </c>
      <c r="E84" s="28" t="s">
        <v>51</v>
      </c>
      <c r="F84" s="29">
        <v>62490</v>
      </c>
      <c r="G84" s="28" t="s">
        <v>730</v>
      </c>
      <c r="H84" s="2" t="str">
        <f t="shared" si="3"/>
        <v>62</v>
      </c>
      <c r="I84" s="2">
        <f t="shared" si="4"/>
        <v>261</v>
      </c>
      <c r="J84" s="2">
        <f t="shared" si="5"/>
        <v>18</v>
      </c>
      <c r="L84" t="str">
        <f>IF(AND([1]Feuil2!E84=E84,[1]Feuil2!F84=F84,[1]Feuil2!G84=G84),"exact","erreur")</f>
        <v>exact</v>
      </c>
    </row>
    <row r="85" spans="1:12" x14ac:dyDescent="0.2">
      <c r="A85" s="28" t="s">
        <v>280</v>
      </c>
      <c r="B85" s="28" t="s">
        <v>443</v>
      </c>
      <c r="C85" s="28" t="s">
        <v>327</v>
      </c>
      <c r="D85" s="29" t="s">
        <v>936</v>
      </c>
      <c r="E85" s="28" t="s">
        <v>52</v>
      </c>
      <c r="F85" s="29">
        <v>80680</v>
      </c>
      <c r="G85" s="28" t="s">
        <v>731</v>
      </c>
      <c r="H85" s="2" t="str">
        <f t="shared" si="3"/>
        <v>80</v>
      </c>
      <c r="I85" s="2">
        <f t="shared" si="4"/>
        <v>6</v>
      </c>
      <c r="J85" s="2">
        <f t="shared" si="5"/>
        <v>1</v>
      </c>
      <c r="L85" t="str">
        <f>IF(AND([1]Feuil2!E85=E85,[1]Feuil2!F85=F85,[1]Feuil2!G85=G85),"exact","erreur")</f>
        <v>exact</v>
      </c>
    </row>
    <row r="86" spans="1:12" x14ac:dyDescent="0.2">
      <c r="A86" s="28" t="s">
        <v>280</v>
      </c>
      <c r="B86" s="28" t="s">
        <v>444</v>
      </c>
      <c r="C86" s="28" t="s">
        <v>328</v>
      </c>
      <c r="D86" s="29" t="s">
        <v>889</v>
      </c>
      <c r="E86" s="28" t="s">
        <v>53</v>
      </c>
      <c r="F86" s="29">
        <v>62000</v>
      </c>
      <c r="G86" s="28" t="s">
        <v>676</v>
      </c>
      <c r="H86" s="2" t="str">
        <f t="shared" si="3"/>
        <v>62</v>
      </c>
      <c r="I86" s="2">
        <f t="shared" si="4"/>
        <v>261</v>
      </c>
      <c r="J86" s="2">
        <f t="shared" si="5"/>
        <v>15</v>
      </c>
      <c r="L86" t="str">
        <f>IF(AND([1]Feuil2!E86=E86,[1]Feuil2!F86=F86,[1]Feuil2!G86=G86),"exact","erreur")</f>
        <v>exact</v>
      </c>
    </row>
    <row r="87" spans="1:12" x14ac:dyDescent="0.2">
      <c r="A87" s="28" t="s">
        <v>280</v>
      </c>
      <c r="B87" s="28" t="s">
        <v>967</v>
      </c>
      <c r="C87" s="28" t="s">
        <v>272</v>
      </c>
      <c r="D87" s="29" t="s">
        <v>880</v>
      </c>
      <c r="E87" s="28" t="s">
        <v>968</v>
      </c>
      <c r="F87" s="29">
        <v>71700</v>
      </c>
      <c r="G87" s="28" t="s">
        <v>969</v>
      </c>
      <c r="H87" s="2" t="str">
        <f t="shared" si="3"/>
        <v>71</v>
      </c>
      <c r="I87" s="2">
        <f t="shared" si="4"/>
        <v>2</v>
      </c>
      <c r="J87" s="2">
        <f t="shared" si="5"/>
        <v>34</v>
      </c>
      <c r="L87" t="str">
        <f>IF(AND([1]Feuil2!E87=E87,[1]Feuil2!F87=F87,[1]Feuil2!G87=G87),"exact","erreur")</f>
        <v>exact</v>
      </c>
    </row>
    <row r="88" spans="1:12" x14ac:dyDescent="0.2">
      <c r="A88" s="28" t="s">
        <v>281</v>
      </c>
      <c r="B88" s="28" t="s">
        <v>445</v>
      </c>
      <c r="C88" s="28" t="s">
        <v>329</v>
      </c>
      <c r="D88" s="29" t="s">
        <v>884</v>
      </c>
      <c r="E88" s="28" t="s">
        <v>243</v>
      </c>
      <c r="F88" s="29">
        <v>62760</v>
      </c>
      <c r="G88" s="28" t="s">
        <v>732</v>
      </c>
      <c r="H88" s="2" t="str">
        <f t="shared" si="3"/>
        <v>62</v>
      </c>
      <c r="I88" s="2">
        <f t="shared" si="4"/>
        <v>261</v>
      </c>
      <c r="J88" s="2">
        <f t="shared" si="5"/>
        <v>30</v>
      </c>
      <c r="L88" t="str">
        <f>IF(AND([1]Feuil2!E88=E88,[1]Feuil2!F88=F88,[1]Feuil2!G88=G88),"exact","erreur")</f>
        <v>exact</v>
      </c>
    </row>
    <row r="89" spans="1:12" x14ac:dyDescent="0.2">
      <c r="A89" s="28" t="s">
        <v>280</v>
      </c>
      <c r="B89" s="28" t="s">
        <v>446</v>
      </c>
      <c r="C89" s="28" t="s">
        <v>284</v>
      </c>
      <c r="D89" s="29" t="s">
        <v>902</v>
      </c>
      <c r="E89" s="28" t="s">
        <v>1145</v>
      </c>
      <c r="F89" s="29">
        <v>76810</v>
      </c>
      <c r="G89" s="28" t="s">
        <v>1146</v>
      </c>
      <c r="H89" s="2" t="str">
        <f t="shared" si="3"/>
        <v>76</v>
      </c>
      <c r="I89" s="2">
        <f t="shared" si="4"/>
        <v>3</v>
      </c>
      <c r="J89" s="2">
        <f t="shared" si="5"/>
        <v>8</v>
      </c>
      <c r="K89" t="s">
        <v>1201</v>
      </c>
      <c r="L89" t="str">
        <f>IF(AND([1]Feuil2!E89=E89,[1]Feuil2!F89=F89,[1]Feuil2!G89=G89),"exact","erreur")</f>
        <v>exact</v>
      </c>
    </row>
    <row r="90" spans="1:12" x14ac:dyDescent="0.2">
      <c r="A90" s="28" t="s">
        <v>280</v>
      </c>
      <c r="B90" s="28" t="s">
        <v>988</v>
      </c>
      <c r="C90" s="28" t="s">
        <v>355</v>
      </c>
      <c r="D90" s="29" t="s">
        <v>881</v>
      </c>
      <c r="E90" s="28" t="s">
        <v>989</v>
      </c>
      <c r="F90" s="29">
        <v>62310</v>
      </c>
      <c r="G90" s="28" t="s">
        <v>683</v>
      </c>
      <c r="H90" s="2" t="str">
        <f t="shared" si="3"/>
        <v>62</v>
      </c>
      <c r="I90" s="2">
        <f t="shared" si="4"/>
        <v>261</v>
      </c>
      <c r="J90" s="2">
        <f t="shared" si="5"/>
        <v>21</v>
      </c>
      <c r="L90" t="str">
        <f>IF(AND([1]Feuil2!E90=E90,[1]Feuil2!F90=F90,[1]Feuil2!G90=G90),"exact","erreur")</f>
        <v>exact</v>
      </c>
    </row>
    <row r="91" spans="1:12" x14ac:dyDescent="0.2">
      <c r="A91" s="28" t="s">
        <v>280</v>
      </c>
      <c r="B91" s="28" t="s">
        <v>447</v>
      </c>
      <c r="C91" s="28" t="s">
        <v>269</v>
      </c>
      <c r="D91" s="29" t="s">
        <v>881</v>
      </c>
      <c r="E91" s="28" t="s">
        <v>54</v>
      </c>
      <c r="F91" s="29">
        <v>62164</v>
      </c>
      <c r="G91" s="28" t="s">
        <v>682</v>
      </c>
      <c r="H91" s="2" t="str">
        <f t="shared" si="3"/>
        <v>62</v>
      </c>
      <c r="I91" s="2">
        <f t="shared" si="4"/>
        <v>261</v>
      </c>
      <c r="J91" s="2">
        <f t="shared" si="5"/>
        <v>21</v>
      </c>
      <c r="L91" t="str">
        <f>IF(AND([1]Feuil2!E91=E91,[1]Feuil2!F91=F91,[1]Feuil2!G91=G91),"exact","erreur")</f>
        <v>exact</v>
      </c>
    </row>
    <row r="92" spans="1:12" x14ac:dyDescent="0.2">
      <c r="A92" s="28" t="s">
        <v>280</v>
      </c>
      <c r="B92" s="28" t="s">
        <v>448</v>
      </c>
      <c r="C92" s="28" t="s">
        <v>313</v>
      </c>
      <c r="D92" s="29" t="s">
        <v>935</v>
      </c>
      <c r="E92" s="28" t="s">
        <v>68</v>
      </c>
      <c r="F92" s="29">
        <v>62170</v>
      </c>
      <c r="G92" s="28" t="s">
        <v>733</v>
      </c>
      <c r="H92" s="2" t="str">
        <f t="shared" si="3"/>
        <v>62</v>
      </c>
      <c r="I92" s="2">
        <f t="shared" si="4"/>
        <v>261</v>
      </c>
      <c r="J92" s="2">
        <f t="shared" si="5"/>
        <v>1</v>
      </c>
      <c r="L92" t="str">
        <f>IF(AND([1]Feuil2!E92=E92,[1]Feuil2!F92=F92,[1]Feuil2!G92=G92),"exact","erreur")</f>
        <v>exact</v>
      </c>
    </row>
    <row r="93" spans="1:12" x14ac:dyDescent="0.2">
      <c r="A93" s="28" t="s">
        <v>280</v>
      </c>
      <c r="B93" s="28" t="s">
        <v>449</v>
      </c>
      <c r="C93" s="28" t="s">
        <v>331</v>
      </c>
      <c r="D93" s="29" t="s">
        <v>881</v>
      </c>
      <c r="E93" s="28" t="s">
        <v>55</v>
      </c>
      <c r="F93" s="29">
        <v>62000</v>
      </c>
      <c r="G93" s="28" t="s">
        <v>676</v>
      </c>
      <c r="H93" s="2" t="str">
        <f t="shared" si="3"/>
        <v>62</v>
      </c>
      <c r="I93" s="2">
        <f t="shared" si="4"/>
        <v>261</v>
      </c>
      <c r="J93" s="2">
        <f t="shared" si="5"/>
        <v>21</v>
      </c>
      <c r="L93" t="str">
        <f>IF(AND([1]Feuil2!E93=E93,[1]Feuil2!F93=F93,[1]Feuil2!G93=G93),"exact","erreur")</f>
        <v>exact</v>
      </c>
    </row>
    <row r="94" spans="1:12" x14ac:dyDescent="0.2">
      <c r="A94" s="28" t="s">
        <v>281</v>
      </c>
      <c r="B94" s="28" t="s">
        <v>450</v>
      </c>
      <c r="C94" s="28" t="s">
        <v>274</v>
      </c>
      <c r="D94" s="29" t="s">
        <v>878</v>
      </c>
      <c r="E94" s="28" t="s">
        <v>56</v>
      </c>
      <c r="F94" s="29">
        <v>62000</v>
      </c>
      <c r="G94" s="28" t="s">
        <v>676</v>
      </c>
      <c r="H94" s="2" t="str">
        <f t="shared" si="3"/>
        <v>62</v>
      </c>
      <c r="I94" s="2">
        <f t="shared" si="4"/>
        <v>261</v>
      </c>
      <c r="J94" s="2">
        <f t="shared" si="5"/>
        <v>20</v>
      </c>
      <c r="L94" t="str">
        <f>IF(AND([1]Feuil2!E94=E94,[1]Feuil2!F94=F94,[1]Feuil2!G94=G94),"exact","erreur")</f>
        <v>exact</v>
      </c>
    </row>
    <row r="95" spans="1:12" x14ac:dyDescent="0.2">
      <c r="A95" s="28" t="s">
        <v>280</v>
      </c>
      <c r="B95" s="28" t="s">
        <v>451</v>
      </c>
      <c r="C95" s="28" t="s">
        <v>272</v>
      </c>
      <c r="D95" s="29" t="s">
        <v>905</v>
      </c>
      <c r="E95" s="28" t="s">
        <v>57</v>
      </c>
      <c r="F95" s="29">
        <v>62470</v>
      </c>
      <c r="G95" s="28" t="s">
        <v>734</v>
      </c>
      <c r="H95" s="2" t="str">
        <f t="shared" si="3"/>
        <v>62</v>
      </c>
      <c r="I95" s="2">
        <f t="shared" si="4"/>
        <v>261</v>
      </c>
      <c r="J95" s="2">
        <f t="shared" si="5"/>
        <v>12</v>
      </c>
      <c r="L95" t="str">
        <f>IF(AND([1]Feuil2!E95=E95,[1]Feuil2!F95=F95,[1]Feuil2!G95=G95),"exact","erreur")</f>
        <v>exact</v>
      </c>
    </row>
    <row r="96" spans="1:12" ht="16" x14ac:dyDescent="0.2">
      <c r="A96" s="28" t="s">
        <v>281</v>
      </c>
      <c r="B96" s="28" t="s">
        <v>452</v>
      </c>
      <c r="C96" s="28" t="s">
        <v>332</v>
      </c>
      <c r="D96" s="29" t="s">
        <v>880</v>
      </c>
      <c r="E96" s="28" t="s">
        <v>58</v>
      </c>
      <c r="F96" s="29">
        <v>62176</v>
      </c>
      <c r="G96" s="28" t="s">
        <v>735</v>
      </c>
      <c r="H96" s="2" t="str">
        <f t="shared" si="3"/>
        <v>62</v>
      </c>
      <c r="I96" s="2">
        <f t="shared" si="4"/>
        <v>261</v>
      </c>
      <c r="J96" s="2">
        <f t="shared" si="5"/>
        <v>34</v>
      </c>
      <c r="K96" s="26" t="s">
        <v>1202</v>
      </c>
      <c r="L96" t="str">
        <f>IF(AND([1]Feuil2!E96=E96,[1]Feuil2!F96=F96,[1]Feuil2!G96=G96),"exact","erreur")</f>
        <v>exact</v>
      </c>
    </row>
    <row r="97" spans="1:12" x14ac:dyDescent="0.2">
      <c r="A97" s="28" t="s">
        <v>281</v>
      </c>
      <c r="B97" s="28" t="s">
        <v>333</v>
      </c>
      <c r="C97" s="28"/>
      <c r="D97" s="29" t="s">
        <v>887</v>
      </c>
      <c r="E97" s="28" t="s">
        <v>59</v>
      </c>
      <c r="F97" s="29">
        <v>59380</v>
      </c>
      <c r="G97" s="28" t="s">
        <v>736</v>
      </c>
      <c r="H97" s="2" t="str">
        <f t="shared" si="3"/>
        <v>59</v>
      </c>
      <c r="I97" s="2">
        <f t="shared" si="4"/>
        <v>28</v>
      </c>
      <c r="J97" s="2">
        <f t="shared" si="5"/>
        <v>12</v>
      </c>
      <c r="L97" t="str">
        <f>IF(AND([1]Feuil2!E97=E97,[1]Feuil2!F97=F97,[1]Feuil2!G97=G97),"exact","erreur")</f>
        <v>exact</v>
      </c>
    </row>
    <row r="98" spans="1:12" x14ac:dyDescent="0.2">
      <c r="A98" s="28" t="s">
        <v>280</v>
      </c>
      <c r="B98" s="28" t="s">
        <v>453</v>
      </c>
      <c r="C98" s="28" t="s">
        <v>288</v>
      </c>
      <c r="D98" s="29" t="s">
        <v>880</v>
      </c>
      <c r="E98" s="28" t="s">
        <v>1119</v>
      </c>
      <c r="F98" s="29">
        <v>62580</v>
      </c>
      <c r="G98" s="28" t="s">
        <v>737</v>
      </c>
      <c r="H98" s="2" t="str">
        <f t="shared" si="3"/>
        <v>62</v>
      </c>
      <c r="I98" s="2">
        <f t="shared" si="4"/>
        <v>261</v>
      </c>
      <c r="J98" s="2">
        <f t="shared" si="5"/>
        <v>34</v>
      </c>
      <c r="L98" t="str">
        <f>IF(AND([1]Feuil2!E98=E98,[1]Feuil2!F98=F98,[1]Feuil2!G98=G98),"exact","erreur")</f>
        <v>exact</v>
      </c>
    </row>
    <row r="99" spans="1:12" x14ac:dyDescent="0.2">
      <c r="A99" s="28" t="s">
        <v>280</v>
      </c>
      <c r="B99" s="28" t="s">
        <v>454</v>
      </c>
      <c r="C99" s="28" t="s">
        <v>272</v>
      </c>
      <c r="D99" s="29" t="s">
        <v>893</v>
      </c>
      <c r="E99" s="28" t="s">
        <v>1043</v>
      </c>
      <c r="F99" s="29">
        <v>62100</v>
      </c>
      <c r="G99" s="28" t="s">
        <v>675</v>
      </c>
      <c r="H99" s="2" t="str">
        <f t="shared" si="3"/>
        <v>62</v>
      </c>
      <c r="I99" s="2">
        <f t="shared" si="4"/>
        <v>261</v>
      </c>
      <c r="J99" s="2">
        <f t="shared" si="5"/>
        <v>18</v>
      </c>
      <c r="L99" t="str">
        <f>IF(AND([1]Feuil2!E99=E99,[1]Feuil2!F99=F99,[1]Feuil2!G99=G99),"exact","erreur")</f>
        <v>exact</v>
      </c>
    </row>
    <row r="100" spans="1:12" x14ac:dyDescent="0.2">
      <c r="A100" s="28" t="s">
        <v>280</v>
      </c>
      <c r="B100" s="28" t="s">
        <v>455</v>
      </c>
      <c r="C100" s="28" t="s">
        <v>284</v>
      </c>
      <c r="D100" s="29" t="s">
        <v>905</v>
      </c>
      <c r="E100" s="28" t="s">
        <v>226</v>
      </c>
      <c r="F100" s="29">
        <v>83170</v>
      </c>
      <c r="G100" s="28" t="s">
        <v>738</v>
      </c>
      <c r="H100" s="2" t="str">
        <f t="shared" si="3"/>
        <v>83</v>
      </c>
      <c r="I100" s="2">
        <f t="shared" si="4"/>
        <v>4</v>
      </c>
      <c r="J100" s="2">
        <f t="shared" si="5"/>
        <v>12</v>
      </c>
      <c r="L100" t="str">
        <f>IF(AND([1]Feuil2!E100=E100,[1]Feuil2!F100=F100,[1]Feuil2!G100=G100),"exact","erreur")</f>
        <v>exact</v>
      </c>
    </row>
    <row r="101" spans="1:12" x14ac:dyDescent="0.2">
      <c r="A101" s="28" t="s">
        <v>281</v>
      </c>
      <c r="B101" s="28" t="s">
        <v>456</v>
      </c>
      <c r="C101" s="28" t="s">
        <v>334</v>
      </c>
      <c r="D101" s="29" t="s">
        <v>887</v>
      </c>
      <c r="E101" s="28" t="s">
        <v>60</v>
      </c>
      <c r="F101" s="29">
        <v>62000</v>
      </c>
      <c r="G101" s="28" t="s">
        <v>676</v>
      </c>
      <c r="H101" s="2" t="str">
        <f t="shared" si="3"/>
        <v>62</v>
      </c>
      <c r="I101" s="2">
        <f t="shared" si="4"/>
        <v>261</v>
      </c>
      <c r="J101" s="2">
        <f t="shared" si="5"/>
        <v>12</v>
      </c>
      <c r="L101" t="str">
        <f>IF(AND([1]Feuil2!E101=E101,[1]Feuil2!F101=F101,[1]Feuil2!G101=G101),"exact","erreur")</f>
        <v>exact</v>
      </c>
    </row>
    <row r="102" spans="1:12" x14ac:dyDescent="0.2">
      <c r="A102" s="28" t="s">
        <v>280</v>
      </c>
      <c r="B102" s="28" t="s">
        <v>457</v>
      </c>
      <c r="C102" s="28" t="s">
        <v>304</v>
      </c>
      <c r="D102" s="29" t="s">
        <v>894</v>
      </c>
      <c r="E102" s="34" t="s">
        <v>1044</v>
      </c>
      <c r="F102" s="29">
        <v>63000</v>
      </c>
      <c r="G102" s="28" t="s">
        <v>1009</v>
      </c>
      <c r="H102" s="2" t="str">
        <f t="shared" si="3"/>
        <v>63</v>
      </c>
      <c r="I102" s="2">
        <f t="shared" si="4"/>
        <v>2</v>
      </c>
      <c r="J102" s="2">
        <f t="shared" si="5"/>
        <v>2</v>
      </c>
      <c r="L102" t="str">
        <f>IF(AND([1]Feuil2!E102=E102,[1]Feuil2!F102=F102,[1]Feuil2!G102=G102),"exact","erreur")</f>
        <v>exact</v>
      </c>
    </row>
    <row r="103" spans="1:12" x14ac:dyDescent="0.2">
      <c r="A103" s="28" t="s">
        <v>281</v>
      </c>
      <c r="B103" s="28" t="s">
        <v>1013</v>
      </c>
      <c r="C103" s="28" t="s">
        <v>364</v>
      </c>
      <c r="D103" s="29" t="s">
        <v>889</v>
      </c>
      <c r="E103" s="28" t="s">
        <v>1014</v>
      </c>
      <c r="F103" s="29">
        <v>62153</v>
      </c>
      <c r="G103" s="28" t="s">
        <v>1015</v>
      </c>
      <c r="H103" s="2" t="str">
        <f t="shared" si="3"/>
        <v>62</v>
      </c>
      <c r="I103" s="2">
        <f t="shared" si="4"/>
        <v>261</v>
      </c>
      <c r="J103" s="2">
        <f t="shared" si="5"/>
        <v>15</v>
      </c>
      <c r="L103" t="str">
        <f>IF(AND([1]Feuil2!E103=E103,[1]Feuil2!F103=F103,[1]Feuil2!G103=G103),"exact","erreur")</f>
        <v>exact</v>
      </c>
    </row>
    <row r="104" spans="1:12" x14ac:dyDescent="0.2">
      <c r="A104" s="28" t="s">
        <v>280</v>
      </c>
      <c r="B104" s="28" t="s">
        <v>458</v>
      </c>
      <c r="C104" s="28" t="s">
        <v>305</v>
      </c>
      <c r="D104" s="29" t="s">
        <v>882</v>
      </c>
      <c r="E104" s="28" t="s">
        <v>874</v>
      </c>
      <c r="F104" s="29">
        <v>62130</v>
      </c>
      <c r="G104" s="28" t="s">
        <v>875</v>
      </c>
      <c r="H104" s="2" t="str">
        <f t="shared" si="3"/>
        <v>62</v>
      </c>
      <c r="I104" s="2">
        <f t="shared" si="4"/>
        <v>261</v>
      </c>
      <c r="J104" s="2">
        <f t="shared" si="5"/>
        <v>15</v>
      </c>
      <c r="L104" t="str">
        <f>IF(AND([1]Feuil2!E104=E104,[1]Feuil2!F104=F104,[1]Feuil2!G104=G104),"exact","erreur")</f>
        <v>exact</v>
      </c>
    </row>
    <row r="105" spans="1:12" x14ac:dyDescent="0.2">
      <c r="A105" s="28" t="s">
        <v>280</v>
      </c>
      <c r="B105" s="28" t="s">
        <v>458</v>
      </c>
      <c r="C105" s="28" t="s">
        <v>277</v>
      </c>
      <c r="D105" s="29" t="s">
        <v>899</v>
      </c>
      <c r="E105" s="28" t="s">
        <v>61</v>
      </c>
      <c r="F105" s="29">
        <v>62690</v>
      </c>
      <c r="G105" s="28" t="s">
        <v>740</v>
      </c>
      <c r="H105" s="2" t="str">
        <f t="shared" si="3"/>
        <v>62</v>
      </c>
      <c r="I105" s="2">
        <f t="shared" si="4"/>
        <v>261</v>
      </c>
      <c r="J105" s="2">
        <f t="shared" si="5"/>
        <v>12</v>
      </c>
      <c r="L105" t="str">
        <f>IF(AND([1]Feuil2!E105=E105,[1]Feuil2!F105=F105,[1]Feuil2!G105=G105),"exact","erreur")</f>
        <v>exact</v>
      </c>
    </row>
    <row r="106" spans="1:12" x14ac:dyDescent="0.2">
      <c r="A106" s="28" t="s">
        <v>280</v>
      </c>
      <c r="B106" s="28" t="s">
        <v>459</v>
      </c>
      <c r="C106" s="28" t="s">
        <v>312</v>
      </c>
      <c r="D106" s="29" t="s">
        <v>881</v>
      </c>
      <c r="E106" s="28" t="s">
        <v>1166</v>
      </c>
      <c r="F106" s="29">
        <v>62155</v>
      </c>
      <c r="G106" s="28" t="s">
        <v>724</v>
      </c>
      <c r="H106" s="2" t="str">
        <f t="shared" si="3"/>
        <v>62</v>
      </c>
      <c r="I106" s="2">
        <f t="shared" si="4"/>
        <v>261</v>
      </c>
      <c r="J106" s="2">
        <f t="shared" si="5"/>
        <v>21</v>
      </c>
      <c r="L106" t="str">
        <f>IF(AND([1]Feuil2!E106=E106,[1]Feuil2!F106=F106,[1]Feuil2!G106=G106),"exact","erreur")</f>
        <v>exact</v>
      </c>
    </row>
    <row r="107" spans="1:12" x14ac:dyDescent="0.2">
      <c r="A107" s="28" t="s">
        <v>281</v>
      </c>
      <c r="B107" s="28" t="s">
        <v>1187</v>
      </c>
      <c r="C107" s="28" t="s">
        <v>1188</v>
      </c>
      <c r="D107" s="29" t="s">
        <v>1189</v>
      </c>
      <c r="E107" s="28" t="s">
        <v>1190</v>
      </c>
      <c r="F107" s="29">
        <v>62460</v>
      </c>
      <c r="G107" s="28" t="s">
        <v>809</v>
      </c>
      <c r="H107" s="2" t="str">
        <f t="shared" si="3"/>
        <v>62</v>
      </c>
      <c r="I107" s="2">
        <f t="shared" si="4"/>
        <v>261</v>
      </c>
      <c r="J107" s="2">
        <f t="shared" si="5"/>
        <v>1</v>
      </c>
      <c r="L107" t="str">
        <f>IF(AND([1]Feuil2!E107=E107,[1]Feuil2!F107=F107,[1]Feuil2!G107=G107),"exact","erreur")</f>
        <v>exact</v>
      </c>
    </row>
    <row r="108" spans="1:12" x14ac:dyDescent="0.2">
      <c r="A108" s="28" t="s">
        <v>280</v>
      </c>
      <c r="B108" s="28" t="s">
        <v>460</v>
      </c>
      <c r="C108" s="28" t="s">
        <v>381</v>
      </c>
      <c r="D108" s="29" t="s">
        <v>880</v>
      </c>
      <c r="E108" s="28" t="s">
        <v>248</v>
      </c>
      <c r="F108" s="29">
        <v>62000</v>
      </c>
      <c r="G108" s="28" t="s">
        <v>676</v>
      </c>
      <c r="H108" s="2" t="str">
        <f t="shared" si="3"/>
        <v>62</v>
      </c>
      <c r="I108" s="2">
        <f t="shared" si="4"/>
        <v>261</v>
      </c>
      <c r="J108" s="2">
        <f t="shared" si="5"/>
        <v>34</v>
      </c>
      <c r="L108" t="str">
        <f>IF(AND([1]Feuil2!E108=E108,[1]Feuil2!F108=F108,[1]Feuil2!G108=G108),"exact","erreur")</f>
        <v>exact</v>
      </c>
    </row>
    <row r="109" spans="1:12" x14ac:dyDescent="0.2">
      <c r="A109" s="28" t="s">
        <v>280</v>
      </c>
      <c r="B109" s="28" t="s">
        <v>461</v>
      </c>
      <c r="C109" s="28" t="s">
        <v>306</v>
      </c>
      <c r="D109" s="29" t="s">
        <v>878</v>
      </c>
      <c r="E109" s="28" t="s">
        <v>62</v>
      </c>
      <c r="F109" s="29">
        <v>59151</v>
      </c>
      <c r="G109" s="28" t="s">
        <v>742</v>
      </c>
      <c r="H109" s="2" t="str">
        <f t="shared" si="3"/>
        <v>59</v>
      </c>
      <c r="I109" s="2">
        <f t="shared" si="4"/>
        <v>28</v>
      </c>
      <c r="J109" s="2">
        <f t="shared" si="5"/>
        <v>20</v>
      </c>
      <c r="K109" t="s">
        <v>3</v>
      </c>
      <c r="L109" t="str">
        <f>IF(AND([1]Feuil2!E109=E109,[1]Feuil2!F109=F109,[1]Feuil2!G109=G109),"exact","erreur")</f>
        <v>exact</v>
      </c>
    </row>
    <row r="110" spans="1:12" x14ac:dyDescent="0.2">
      <c r="A110" s="28" t="s">
        <v>281</v>
      </c>
      <c r="B110" s="28" t="s">
        <v>462</v>
      </c>
      <c r="C110" s="28" t="s">
        <v>303</v>
      </c>
      <c r="D110" s="29" t="s">
        <v>896</v>
      </c>
      <c r="E110" s="28" t="s">
        <v>63</v>
      </c>
      <c r="F110" s="29">
        <v>62450</v>
      </c>
      <c r="G110" s="28" t="s">
        <v>678</v>
      </c>
      <c r="H110" s="2" t="str">
        <f t="shared" si="3"/>
        <v>62</v>
      </c>
      <c r="I110" s="2">
        <f t="shared" si="4"/>
        <v>261</v>
      </c>
      <c r="J110" s="2">
        <f t="shared" si="5"/>
        <v>9</v>
      </c>
      <c r="L110" t="str">
        <f>IF(AND([1]Feuil2!E110=E110,[1]Feuil2!F110=F110,[1]Feuil2!G110=G110),"exact","erreur")</f>
        <v>exact</v>
      </c>
    </row>
    <row r="111" spans="1:12" x14ac:dyDescent="0.2">
      <c r="A111" s="28" t="s">
        <v>280</v>
      </c>
      <c r="B111" s="28" t="s">
        <v>462</v>
      </c>
      <c r="C111" s="28" t="s">
        <v>385</v>
      </c>
      <c r="D111" s="29" t="s">
        <v>920</v>
      </c>
      <c r="E111" s="28" t="s">
        <v>1151</v>
      </c>
      <c r="F111" s="29" t="s">
        <v>1084</v>
      </c>
      <c r="G111" s="28" t="s">
        <v>1152</v>
      </c>
      <c r="H111" s="2" t="str">
        <f t="shared" si="3"/>
        <v>O2</v>
      </c>
      <c r="I111" s="2">
        <f t="shared" si="4"/>
        <v>3</v>
      </c>
      <c r="J111" s="2">
        <f t="shared" si="5"/>
        <v>5</v>
      </c>
      <c r="L111" t="str">
        <f>IF(AND([1]Feuil2!E111=E111,[1]Feuil2!F111=F111,[1]Feuil2!G111=G111),"exact","erreur")</f>
        <v>exact</v>
      </c>
    </row>
    <row r="112" spans="1:12" x14ac:dyDescent="0.2">
      <c r="A112" s="28" t="s">
        <v>280</v>
      </c>
      <c r="B112" s="28" t="s">
        <v>462</v>
      </c>
      <c r="C112" s="28" t="s">
        <v>286</v>
      </c>
      <c r="D112" s="29" t="s">
        <v>879</v>
      </c>
      <c r="E112" s="28" t="s">
        <v>64</v>
      </c>
      <c r="F112" s="29">
        <v>62950</v>
      </c>
      <c r="G112" s="28" t="s">
        <v>718</v>
      </c>
      <c r="H112" s="2" t="str">
        <f t="shared" si="3"/>
        <v>62</v>
      </c>
      <c r="I112" s="2">
        <f t="shared" si="4"/>
        <v>261</v>
      </c>
      <c r="J112" s="2">
        <f t="shared" si="5"/>
        <v>5</v>
      </c>
      <c r="L112" t="str">
        <f>IF(AND([1]Feuil2!E112=E112,[1]Feuil2!F112=F112,[1]Feuil2!G112=G112),"exact","erreur")</f>
        <v>exact</v>
      </c>
    </row>
    <row r="113" spans="1:12" x14ac:dyDescent="0.2">
      <c r="A113" s="28" t="s">
        <v>281</v>
      </c>
      <c r="B113" s="28" t="s">
        <v>463</v>
      </c>
      <c r="C113" s="28" t="s">
        <v>464</v>
      </c>
      <c r="D113" s="29" t="s">
        <v>886</v>
      </c>
      <c r="E113" s="28" t="s">
        <v>1092</v>
      </c>
      <c r="F113" s="29">
        <v>62110</v>
      </c>
      <c r="G113" s="28" t="s">
        <v>672</v>
      </c>
      <c r="H113" s="2" t="str">
        <f t="shared" si="3"/>
        <v>62</v>
      </c>
      <c r="I113" s="2">
        <f t="shared" si="4"/>
        <v>261</v>
      </c>
      <c r="J113" s="2">
        <f t="shared" si="5"/>
        <v>5</v>
      </c>
      <c r="L113" t="str">
        <f>IF(AND([1]Feuil2!E113=E113,[1]Feuil2!F113=F113,[1]Feuil2!G113=G113),"exact","erreur")</f>
        <v>exact</v>
      </c>
    </row>
    <row r="114" spans="1:12" x14ac:dyDescent="0.2">
      <c r="A114" s="28" t="s">
        <v>280</v>
      </c>
      <c r="B114" s="28" t="s">
        <v>465</v>
      </c>
      <c r="C114" s="28" t="s">
        <v>335</v>
      </c>
      <c r="D114" s="29" t="s">
        <v>934</v>
      </c>
      <c r="E114" s="28" t="s">
        <v>65</v>
      </c>
      <c r="F114" s="29">
        <v>62310</v>
      </c>
      <c r="G114" s="28" t="s">
        <v>743</v>
      </c>
      <c r="H114" s="2" t="str">
        <f t="shared" si="3"/>
        <v>62</v>
      </c>
      <c r="I114" s="2">
        <f t="shared" si="4"/>
        <v>261</v>
      </c>
      <c r="J114" s="2">
        <f t="shared" si="5"/>
        <v>2</v>
      </c>
      <c r="L114" t="str">
        <f>IF(AND([1]Feuil2!E114=E114,[1]Feuil2!F114=F114,[1]Feuil2!G114=G114),"exact","erreur")</f>
        <v>exact</v>
      </c>
    </row>
    <row r="115" spans="1:12" x14ac:dyDescent="0.2">
      <c r="A115" s="28" t="s">
        <v>280</v>
      </c>
      <c r="B115" s="28" t="s">
        <v>466</v>
      </c>
      <c r="C115" s="28" t="s">
        <v>277</v>
      </c>
      <c r="D115" s="29" t="s">
        <v>899</v>
      </c>
      <c r="E115" s="28" t="s">
        <v>66</v>
      </c>
      <c r="F115" s="29">
        <v>62200</v>
      </c>
      <c r="G115" s="28" t="s">
        <v>693</v>
      </c>
      <c r="H115" s="2" t="str">
        <f t="shared" si="3"/>
        <v>62</v>
      </c>
      <c r="I115" s="2">
        <f t="shared" si="4"/>
        <v>261</v>
      </c>
      <c r="J115" s="2">
        <f t="shared" si="5"/>
        <v>12</v>
      </c>
      <c r="L115" t="str">
        <f>IF(AND([1]Feuil2!E115=E115,[1]Feuil2!F115=F115,[1]Feuil2!G115=G115),"exact","erreur")</f>
        <v>exact</v>
      </c>
    </row>
    <row r="116" spans="1:12" x14ac:dyDescent="0.2">
      <c r="A116" s="28" t="s">
        <v>280</v>
      </c>
      <c r="B116" s="28" t="s">
        <v>467</v>
      </c>
      <c r="C116" s="28" t="s">
        <v>336</v>
      </c>
      <c r="D116" s="29" t="s">
        <v>882</v>
      </c>
      <c r="E116" s="28" t="s">
        <v>67</v>
      </c>
      <c r="F116" s="29">
        <v>62280</v>
      </c>
      <c r="G116" s="28" t="s">
        <v>677</v>
      </c>
      <c r="H116" s="2" t="str">
        <f t="shared" si="3"/>
        <v>62</v>
      </c>
      <c r="I116" s="2">
        <f t="shared" si="4"/>
        <v>261</v>
      </c>
      <c r="J116" s="2">
        <f t="shared" si="5"/>
        <v>15</v>
      </c>
      <c r="L116" t="str">
        <f>IF(AND([1]Feuil2!E116=E116,[1]Feuil2!F116=F116,[1]Feuil2!G116=G116),"exact","erreur")</f>
        <v>exact</v>
      </c>
    </row>
    <row r="117" spans="1:12" x14ac:dyDescent="0.2">
      <c r="A117" s="28" t="s">
        <v>281</v>
      </c>
      <c r="B117" s="28" t="s">
        <v>468</v>
      </c>
      <c r="C117" s="28" t="s">
        <v>469</v>
      </c>
      <c r="D117" s="29" t="s">
        <v>885</v>
      </c>
      <c r="E117" s="28" t="s">
        <v>250</v>
      </c>
      <c r="F117" s="29">
        <v>62300</v>
      </c>
      <c r="G117" s="28" t="s">
        <v>741</v>
      </c>
      <c r="H117" s="2" t="str">
        <f t="shared" si="3"/>
        <v>62</v>
      </c>
      <c r="I117" s="2">
        <f t="shared" si="4"/>
        <v>261</v>
      </c>
      <c r="J117" s="2">
        <f t="shared" si="5"/>
        <v>10</v>
      </c>
      <c r="L117" t="str">
        <f>IF(AND([1]Feuil2!E117=E117,[1]Feuil2!F117=F117,[1]Feuil2!G117=G117),"exact","erreur")</f>
        <v>exact</v>
      </c>
    </row>
    <row r="118" spans="1:12" x14ac:dyDescent="0.2">
      <c r="A118" s="28" t="s">
        <v>281</v>
      </c>
      <c r="B118" s="28" t="s">
        <v>470</v>
      </c>
      <c r="C118" s="28" t="s">
        <v>338</v>
      </c>
      <c r="D118" s="29" t="s">
        <v>889</v>
      </c>
      <c r="E118" s="28" t="s">
        <v>227</v>
      </c>
      <c r="F118" s="29">
        <v>62149</v>
      </c>
      <c r="G118" s="28" t="s">
        <v>744</v>
      </c>
      <c r="H118" s="2" t="str">
        <f t="shared" si="3"/>
        <v>62</v>
      </c>
      <c r="I118" s="2">
        <f t="shared" si="4"/>
        <v>261</v>
      </c>
      <c r="J118" s="2">
        <f t="shared" si="5"/>
        <v>15</v>
      </c>
      <c r="L118" t="str">
        <f>IF(AND([1]Feuil2!E118=E118,[1]Feuil2!F118=F118,[1]Feuil2!G118=G118),"exact","erreur")</f>
        <v>exact</v>
      </c>
    </row>
    <row r="119" spans="1:12" x14ac:dyDescent="0.2">
      <c r="A119" s="28" t="s">
        <v>280</v>
      </c>
      <c r="B119" s="28" t="s">
        <v>471</v>
      </c>
      <c r="C119" s="28" t="s">
        <v>310</v>
      </c>
      <c r="D119" s="29" t="s">
        <v>880</v>
      </c>
      <c r="E119" s="28" t="s">
        <v>69</v>
      </c>
      <c r="F119" s="29">
        <v>67100</v>
      </c>
      <c r="G119" s="28" t="s">
        <v>745</v>
      </c>
      <c r="H119" s="2" t="str">
        <f t="shared" si="3"/>
        <v>67</v>
      </c>
      <c r="I119" s="2">
        <f t="shared" si="4"/>
        <v>2</v>
      </c>
      <c r="J119" s="2">
        <f t="shared" si="5"/>
        <v>34</v>
      </c>
      <c r="L119" t="str">
        <f>IF(AND([1]Feuil2!E119=E119,[1]Feuil2!F119=F119,[1]Feuil2!G119=G119),"exact","erreur")</f>
        <v>exact</v>
      </c>
    </row>
    <row r="120" spans="1:12" x14ac:dyDescent="0.2">
      <c r="A120" s="28" t="s">
        <v>281</v>
      </c>
      <c r="B120" s="28" t="s">
        <v>472</v>
      </c>
      <c r="C120" s="28" t="s">
        <v>339</v>
      </c>
      <c r="D120" s="29" t="s">
        <v>887</v>
      </c>
      <c r="E120" s="28" t="s">
        <v>70</v>
      </c>
      <c r="F120" s="29">
        <v>62550</v>
      </c>
      <c r="G120" s="28" t="s">
        <v>717</v>
      </c>
      <c r="H120" s="2" t="str">
        <f t="shared" si="3"/>
        <v>62</v>
      </c>
      <c r="I120" s="2">
        <f t="shared" si="4"/>
        <v>261</v>
      </c>
      <c r="J120" s="2">
        <f t="shared" si="5"/>
        <v>12</v>
      </c>
      <c r="L120" t="str">
        <f>IF(AND([1]Feuil2!E120=E120,[1]Feuil2!F120=F120,[1]Feuil2!G120=G120),"exact","erreur")</f>
        <v>exact</v>
      </c>
    </row>
    <row r="121" spans="1:12" x14ac:dyDescent="0.2">
      <c r="A121" s="28" t="s">
        <v>281</v>
      </c>
      <c r="B121" s="28" t="s">
        <v>1079</v>
      </c>
      <c r="C121" s="28" t="s">
        <v>1080</v>
      </c>
      <c r="D121" s="29" t="s">
        <v>914</v>
      </c>
      <c r="E121" s="28" t="s">
        <v>1081</v>
      </c>
      <c r="F121" s="29">
        <v>59450</v>
      </c>
      <c r="G121" s="28" t="s">
        <v>1053</v>
      </c>
      <c r="H121" s="2" t="str">
        <f t="shared" si="3"/>
        <v>59</v>
      </c>
      <c r="I121" s="2">
        <f t="shared" si="4"/>
        <v>28</v>
      </c>
      <c r="J121" s="2">
        <f t="shared" si="5"/>
        <v>10</v>
      </c>
      <c r="L121" t="str">
        <f>IF(AND([1]Feuil2!E121=E121,[1]Feuil2!F121=F121,[1]Feuil2!G121=G121),"exact","erreur")</f>
        <v>exact</v>
      </c>
    </row>
    <row r="122" spans="1:12" x14ac:dyDescent="0.2">
      <c r="A122" s="28" t="s">
        <v>280</v>
      </c>
      <c r="B122" s="28" t="s">
        <v>473</v>
      </c>
      <c r="C122" s="28" t="s">
        <v>308</v>
      </c>
      <c r="D122" s="29" t="s">
        <v>889</v>
      </c>
      <c r="E122" s="28" t="s">
        <v>71</v>
      </c>
      <c r="F122" s="29">
        <v>62160</v>
      </c>
      <c r="G122" s="28" t="s">
        <v>746</v>
      </c>
      <c r="H122" s="2" t="str">
        <f t="shared" si="3"/>
        <v>62</v>
      </c>
      <c r="I122" s="2">
        <f t="shared" si="4"/>
        <v>261</v>
      </c>
      <c r="J122" s="2">
        <f t="shared" si="5"/>
        <v>15</v>
      </c>
      <c r="L122" t="str">
        <f>IF(AND([1]Feuil2!E122=E122,[1]Feuil2!F122=F122,[1]Feuil2!G122=G122),"exact","erreur")</f>
        <v>exact</v>
      </c>
    </row>
    <row r="123" spans="1:12" x14ac:dyDescent="0.2">
      <c r="A123" s="28" t="s">
        <v>280</v>
      </c>
      <c r="B123" s="28" t="s">
        <v>474</v>
      </c>
      <c r="C123" s="28" t="s">
        <v>277</v>
      </c>
      <c r="D123" s="29" t="s">
        <v>878</v>
      </c>
      <c r="E123" s="28" t="s">
        <v>72</v>
      </c>
      <c r="F123" s="29">
        <v>59262</v>
      </c>
      <c r="G123" s="28" t="s">
        <v>747</v>
      </c>
      <c r="H123" s="2" t="str">
        <f t="shared" si="3"/>
        <v>59</v>
      </c>
      <c r="I123" s="2">
        <f t="shared" si="4"/>
        <v>28</v>
      </c>
      <c r="J123" s="2">
        <f t="shared" si="5"/>
        <v>20</v>
      </c>
      <c r="L123" t="str">
        <f>IF(AND([1]Feuil2!E123=E123,[1]Feuil2!F123=F123,[1]Feuil2!G123=G123),"exact","erreur")</f>
        <v>exact</v>
      </c>
    </row>
    <row r="124" spans="1:12" x14ac:dyDescent="0.2">
      <c r="A124" s="28" t="s">
        <v>280</v>
      </c>
      <c r="B124" s="28" t="s">
        <v>475</v>
      </c>
      <c r="C124" s="28" t="s">
        <v>310</v>
      </c>
      <c r="D124" s="29" t="s">
        <v>882</v>
      </c>
      <c r="E124" s="28" t="s">
        <v>73</v>
      </c>
      <c r="F124" s="29">
        <v>62217</v>
      </c>
      <c r="G124" s="28" t="s">
        <v>723</v>
      </c>
      <c r="H124" s="2" t="str">
        <f t="shared" si="3"/>
        <v>62</v>
      </c>
      <c r="I124" s="2">
        <f t="shared" si="4"/>
        <v>261</v>
      </c>
      <c r="J124" s="2">
        <f t="shared" si="5"/>
        <v>15</v>
      </c>
      <c r="L124" t="str">
        <f>IF(AND([1]Feuil2!E124=E124,[1]Feuil2!F124=F124,[1]Feuil2!G124=G124),"exact","erreur")</f>
        <v>exact</v>
      </c>
    </row>
    <row r="125" spans="1:12" x14ac:dyDescent="0.2">
      <c r="A125" s="28" t="s">
        <v>280</v>
      </c>
      <c r="B125" s="28" t="s">
        <v>477</v>
      </c>
      <c r="C125" s="28" t="s">
        <v>310</v>
      </c>
      <c r="D125" s="29" t="s">
        <v>905</v>
      </c>
      <c r="E125" s="28" t="s">
        <v>75</v>
      </c>
      <c r="F125" s="29">
        <v>62350</v>
      </c>
      <c r="G125" s="28" t="s">
        <v>749</v>
      </c>
      <c r="H125" s="2" t="str">
        <f t="shared" si="3"/>
        <v>62</v>
      </c>
      <c r="I125" s="2">
        <f t="shared" si="4"/>
        <v>261</v>
      </c>
      <c r="J125" s="2">
        <f t="shared" si="5"/>
        <v>12</v>
      </c>
      <c r="L125" t="str">
        <f>IF(AND([1]Feuil2!E125=E125,[1]Feuil2!F125=F125,[1]Feuil2!G125=G125),"exact","erreur")</f>
        <v>exact</v>
      </c>
    </row>
    <row r="126" spans="1:12" x14ac:dyDescent="0.2">
      <c r="A126" s="28" t="s">
        <v>280</v>
      </c>
      <c r="B126" s="28" t="s">
        <v>478</v>
      </c>
      <c r="C126" s="28" t="s">
        <v>288</v>
      </c>
      <c r="D126" s="29" t="s">
        <v>882</v>
      </c>
      <c r="E126" s="28" t="s">
        <v>76</v>
      </c>
      <c r="F126" s="29">
        <v>62340</v>
      </c>
      <c r="G126" s="28" t="s">
        <v>750</v>
      </c>
      <c r="H126" s="2" t="str">
        <f t="shared" si="3"/>
        <v>62</v>
      </c>
      <c r="I126" s="2">
        <f t="shared" si="4"/>
        <v>261</v>
      </c>
      <c r="J126" s="2">
        <f t="shared" si="5"/>
        <v>15</v>
      </c>
      <c r="L126" t="str">
        <f>IF(AND([1]Feuil2!E126=E126,[1]Feuil2!F126=F126,[1]Feuil2!G126=G126),"exact","erreur")</f>
        <v>exact</v>
      </c>
    </row>
    <row r="127" spans="1:12" x14ac:dyDescent="0.2">
      <c r="A127" s="28" t="s">
        <v>280</v>
      </c>
      <c r="B127" s="28" t="s">
        <v>480</v>
      </c>
      <c r="C127" s="28" t="s">
        <v>381</v>
      </c>
      <c r="D127" s="29" t="s">
        <v>880</v>
      </c>
      <c r="E127" s="28" t="s">
        <v>79</v>
      </c>
      <c r="F127" s="29">
        <v>59160</v>
      </c>
      <c r="G127" s="28" t="s">
        <v>753</v>
      </c>
      <c r="H127" s="2" t="str">
        <f t="shared" si="3"/>
        <v>59</v>
      </c>
      <c r="I127" s="2">
        <f t="shared" si="4"/>
        <v>28</v>
      </c>
      <c r="J127" s="2">
        <f t="shared" si="5"/>
        <v>34</v>
      </c>
      <c r="L127" t="str">
        <f>IF(AND([1]Feuil2!E127=E127,[1]Feuil2!F127=F127,[1]Feuil2!G127=G127),"exact","erreur")</f>
        <v>exact</v>
      </c>
    </row>
    <row r="128" spans="1:12" x14ac:dyDescent="0.2">
      <c r="A128" s="28" t="s">
        <v>280</v>
      </c>
      <c r="B128" s="28" t="s">
        <v>479</v>
      </c>
      <c r="C128" s="28" t="s">
        <v>284</v>
      </c>
      <c r="D128" s="29" t="s">
        <v>905</v>
      </c>
      <c r="E128" s="28" t="s">
        <v>77</v>
      </c>
      <c r="F128" s="29">
        <v>62219</v>
      </c>
      <c r="G128" s="28" t="s">
        <v>751</v>
      </c>
      <c r="H128" s="2" t="str">
        <f t="shared" si="3"/>
        <v>62</v>
      </c>
      <c r="I128" s="2">
        <f t="shared" si="4"/>
        <v>261</v>
      </c>
      <c r="J128" s="2">
        <f t="shared" si="5"/>
        <v>12</v>
      </c>
      <c r="L128" t="str">
        <f>IF(AND([1]Feuil2!E128=E128,[1]Feuil2!F128=F128,[1]Feuil2!G128=G128),"exact","erreur")</f>
        <v>exact</v>
      </c>
    </row>
    <row r="129" spans="1:12" x14ac:dyDescent="0.2">
      <c r="A129" s="28" t="s">
        <v>280</v>
      </c>
      <c r="B129" s="28" t="s">
        <v>479</v>
      </c>
      <c r="C129" s="28" t="s">
        <v>381</v>
      </c>
      <c r="D129" s="29" t="s">
        <v>899</v>
      </c>
      <c r="E129" s="28" t="s">
        <v>78</v>
      </c>
      <c r="F129" s="29">
        <v>62440</v>
      </c>
      <c r="G129" s="28" t="s">
        <v>752</v>
      </c>
      <c r="H129" s="2" t="str">
        <f t="shared" si="3"/>
        <v>62</v>
      </c>
      <c r="I129" s="2">
        <f t="shared" si="4"/>
        <v>261</v>
      </c>
      <c r="J129" s="2">
        <f t="shared" si="5"/>
        <v>12</v>
      </c>
      <c r="L129" t="str">
        <f>IF(AND([1]Feuil2!E129=E129,[1]Feuil2!F129=F129,[1]Feuil2!G129=G129),"exact","erreur")</f>
        <v>exact</v>
      </c>
    </row>
    <row r="130" spans="1:12" x14ac:dyDescent="0.2">
      <c r="A130" s="28" t="s">
        <v>280</v>
      </c>
      <c r="B130" s="28" t="s">
        <v>481</v>
      </c>
      <c r="C130" s="28" t="s">
        <v>340</v>
      </c>
      <c r="D130" s="29" t="s">
        <v>880</v>
      </c>
      <c r="E130" s="28" t="s">
        <v>1165</v>
      </c>
      <c r="F130" s="29">
        <v>62710</v>
      </c>
      <c r="G130" s="28" t="s">
        <v>733</v>
      </c>
      <c r="H130" s="2" t="str">
        <f t="shared" ref="H130:H192" si="6">LEFT(F130,2)</f>
        <v>62</v>
      </c>
      <c r="I130" s="2">
        <f t="shared" ref="I130:I193" si="7">COUNTIF(H$2:H$396,H130)</f>
        <v>261</v>
      </c>
      <c r="J130" s="2">
        <f t="shared" ref="J130:J193" si="8">COUNTIF(D$2:D$396,D130)</f>
        <v>34</v>
      </c>
      <c r="L130" t="str">
        <f>IF(AND([1]Feuil2!E130=E130,[1]Feuil2!F130=F130,[1]Feuil2!G130=G130),"exact","erreur")</f>
        <v>exact</v>
      </c>
    </row>
    <row r="131" spans="1:12" x14ac:dyDescent="0.2">
      <c r="A131" s="28" t="s">
        <v>281</v>
      </c>
      <c r="B131" s="28" t="s">
        <v>990</v>
      </c>
      <c r="C131" s="28" t="s">
        <v>991</v>
      </c>
      <c r="D131" s="29" t="s">
        <v>884</v>
      </c>
      <c r="E131" s="28" t="s">
        <v>992</v>
      </c>
      <c r="F131" s="29">
        <v>63110</v>
      </c>
      <c r="G131" s="28" t="s">
        <v>993</v>
      </c>
      <c r="H131" s="2" t="str">
        <f t="shared" si="6"/>
        <v>63</v>
      </c>
      <c r="I131" s="2">
        <f t="shared" si="7"/>
        <v>2</v>
      </c>
      <c r="J131" s="2">
        <f t="shared" si="8"/>
        <v>30</v>
      </c>
      <c r="L131" t="str">
        <f>IF(AND([1]Feuil2!E131=E131,[1]Feuil2!F131=F131,[1]Feuil2!G131=G131),"exact","erreur")</f>
        <v>exact</v>
      </c>
    </row>
    <row r="132" spans="1:12" x14ac:dyDescent="0.2">
      <c r="A132" s="28" t="s">
        <v>280</v>
      </c>
      <c r="B132" s="28" t="s">
        <v>482</v>
      </c>
      <c r="C132" s="28" t="s">
        <v>381</v>
      </c>
      <c r="D132" s="29" t="s">
        <v>900</v>
      </c>
      <c r="E132" s="28" t="s">
        <v>80</v>
      </c>
      <c r="F132" s="29">
        <v>54385</v>
      </c>
      <c r="G132" s="28" t="s">
        <v>754</v>
      </c>
      <c r="H132" s="2" t="str">
        <f t="shared" si="6"/>
        <v>54</v>
      </c>
      <c r="I132" s="2">
        <f t="shared" si="7"/>
        <v>1</v>
      </c>
      <c r="J132" s="2">
        <f t="shared" si="8"/>
        <v>15</v>
      </c>
      <c r="L132" t="str">
        <f>IF(AND([1]Feuil2!E132=E132,[1]Feuil2!F132=F132,[1]Feuil2!G132=G132),"exact","erreur")</f>
        <v>exact</v>
      </c>
    </row>
    <row r="133" spans="1:12" ht="16" x14ac:dyDescent="0.2">
      <c r="A133" s="28" t="s">
        <v>281</v>
      </c>
      <c r="B133" s="28" t="s">
        <v>483</v>
      </c>
      <c r="C133" s="28" t="s">
        <v>484</v>
      </c>
      <c r="D133" s="29" t="s">
        <v>880</v>
      </c>
      <c r="E133" s="28" t="s">
        <v>81</v>
      </c>
      <c r="F133" s="29">
        <v>62700</v>
      </c>
      <c r="G133" s="28" t="s">
        <v>755</v>
      </c>
      <c r="H133" s="2" t="str">
        <f t="shared" si="6"/>
        <v>62</v>
      </c>
      <c r="I133" s="2">
        <f t="shared" si="7"/>
        <v>261</v>
      </c>
      <c r="J133" s="2">
        <f t="shared" si="8"/>
        <v>34</v>
      </c>
      <c r="K133" s="25"/>
      <c r="L133" t="str">
        <f>IF(AND([1]Feuil2!E133=E133,[1]Feuil2!F133=F133,[1]Feuil2!G133=G133),"exact","erreur")</f>
        <v>exact</v>
      </c>
    </row>
    <row r="134" spans="1:12" x14ac:dyDescent="0.2">
      <c r="A134" s="28" t="s">
        <v>280</v>
      </c>
      <c r="B134" s="28" t="s">
        <v>485</v>
      </c>
      <c r="C134" s="28" t="s">
        <v>284</v>
      </c>
      <c r="D134" s="29" t="s">
        <v>916</v>
      </c>
      <c r="E134" s="28" t="s">
        <v>82</v>
      </c>
      <c r="F134" s="29">
        <v>62620</v>
      </c>
      <c r="G134" s="28" t="s">
        <v>702</v>
      </c>
      <c r="H134" s="2" t="str">
        <f t="shared" si="6"/>
        <v>62</v>
      </c>
      <c r="I134" s="2">
        <f t="shared" si="7"/>
        <v>261</v>
      </c>
      <c r="J134" s="2">
        <f t="shared" si="8"/>
        <v>4</v>
      </c>
      <c r="L134" t="str">
        <f>IF(AND([1]Feuil2!E134=E134,[1]Feuil2!F134=F134,[1]Feuil2!G134=G134),"exact","erreur")</f>
        <v>exact</v>
      </c>
    </row>
    <row r="135" spans="1:12" x14ac:dyDescent="0.2">
      <c r="A135" s="28" t="s">
        <v>280</v>
      </c>
      <c r="B135" s="28" t="s">
        <v>1082</v>
      </c>
      <c r="C135" s="28" t="s">
        <v>269</v>
      </c>
      <c r="D135" s="29" t="s">
        <v>886</v>
      </c>
      <c r="E135" s="28" t="s">
        <v>1083</v>
      </c>
      <c r="F135" s="29" t="s">
        <v>1084</v>
      </c>
      <c r="G135" s="28" t="s">
        <v>1085</v>
      </c>
      <c r="H135" s="2" t="str">
        <f t="shared" si="6"/>
        <v>O2</v>
      </c>
      <c r="I135" s="2">
        <f t="shared" si="7"/>
        <v>3</v>
      </c>
      <c r="J135" s="2">
        <f t="shared" si="8"/>
        <v>5</v>
      </c>
      <c r="L135" t="str">
        <f>IF(AND([1]Feuil2!E135=E135,[1]Feuil2!F135=F135,[1]Feuil2!G135=G135),"exact","erreur")</f>
        <v>exact</v>
      </c>
    </row>
    <row r="136" spans="1:12" x14ac:dyDescent="0.2">
      <c r="A136" s="28" t="s">
        <v>281</v>
      </c>
      <c r="B136" s="28" t="s">
        <v>1076</v>
      </c>
      <c r="C136" s="28" t="s">
        <v>1077</v>
      </c>
      <c r="D136" s="29" t="s">
        <v>920</v>
      </c>
      <c r="E136" s="28" t="s">
        <v>1078</v>
      </c>
      <c r="F136" s="29">
        <v>62420</v>
      </c>
      <c r="G136" s="28" t="s">
        <v>832</v>
      </c>
      <c r="H136" s="2" t="str">
        <f t="shared" si="6"/>
        <v>62</v>
      </c>
      <c r="I136" s="2">
        <f t="shared" si="7"/>
        <v>261</v>
      </c>
      <c r="J136" s="2">
        <f t="shared" si="8"/>
        <v>5</v>
      </c>
      <c r="K136" t="s">
        <v>1203</v>
      </c>
      <c r="L136" t="str">
        <f>IF(AND([1]Feuil2!E136=E136,[1]Feuil2!F136=F136,[1]Feuil2!G136=G136),"exact","erreur")</f>
        <v>exact</v>
      </c>
    </row>
    <row r="137" spans="1:12" x14ac:dyDescent="0.2">
      <c r="A137" s="28" t="s">
        <v>281</v>
      </c>
      <c r="B137" s="34" t="s">
        <v>486</v>
      </c>
      <c r="C137" s="28" t="s">
        <v>487</v>
      </c>
      <c r="D137" s="29" t="s">
        <v>916</v>
      </c>
      <c r="E137" s="28" t="s">
        <v>83</v>
      </c>
      <c r="F137" s="29">
        <v>62217</v>
      </c>
      <c r="G137" s="28" t="s">
        <v>723</v>
      </c>
      <c r="H137" s="2" t="str">
        <f t="shared" si="6"/>
        <v>62</v>
      </c>
      <c r="I137" s="2">
        <f t="shared" si="7"/>
        <v>261</v>
      </c>
      <c r="J137" s="2">
        <f t="shared" si="8"/>
        <v>4</v>
      </c>
      <c r="L137" t="str">
        <f>IF(AND([1]Feuil2!E137=E137,[1]Feuil2!F137=F137,[1]Feuil2!G137=G137),"exact","erreur")</f>
        <v>exact</v>
      </c>
    </row>
    <row r="138" spans="1:12" x14ac:dyDescent="0.2">
      <c r="A138" s="28" t="s">
        <v>281</v>
      </c>
      <c r="B138" s="28" t="s">
        <v>488</v>
      </c>
      <c r="C138" s="28" t="s">
        <v>342</v>
      </c>
      <c r="D138" s="29" t="s">
        <v>884</v>
      </c>
      <c r="E138" s="28" t="s">
        <v>240</v>
      </c>
      <c r="F138" s="29">
        <v>62800</v>
      </c>
      <c r="G138" s="28" t="s">
        <v>756</v>
      </c>
      <c r="H138" s="2" t="str">
        <f t="shared" si="6"/>
        <v>62</v>
      </c>
      <c r="I138" s="2">
        <f t="shared" si="7"/>
        <v>261</v>
      </c>
      <c r="J138" s="2">
        <f t="shared" si="8"/>
        <v>30</v>
      </c>
      <c r="L138" t="str">
        <f>IF(AND([1]Feuil2!E138=E138,[1]Feuil2!F138=F138,[1]Feuil2!G138=G138),"exact","erreur")</f>
        <v>exact</v>
      </c>
    </row>
    <row r="139" spans="1:12" x14ac:dyDescent="0.2">
      <c r="A139" s="28" t="s">
        <v>281</v>
      </c>
      <c r="B139" s="28" t="s">
        <v>490</v>
      </c>
      <c r="C139" s="28" t="s">
        <v>303</v>
      </c>
      <c r="D139" s="29" t="s">
        <v>878</v>
      </c>
      <c r="E139" s="28" t="s">
        <v>84</v>
      </c>
      <c r="F139" s="29">
        <v>62480</v>
      </c>
      <c r="G139" s="28" t="s">
        <v>757</v>
      </c>
      <c r="H139" s="2" t="str">
        <f t="shared" si="6"/>
        <v>62</v>
      </c>
      <c r="I139" s="2">
        <f t="shared" si="7"/>
        <v>261</v>
      </c>
      <c r="J139" s="2">
        <f t="shared" si="8"/>
        <v>20</v>
      </c>
      <c r="L139" t="str">
        <f>IF(AND([1]Feuil2!E139=E139,[1]Feuil2!F139=F139,[1]Feuil2!G139=G139),"exact","erreur")</f>
        <v>exact</v>
      </c>
    </row>
    <row r="140" spans="1:12" x14ac:dyDescent="0.2">
      <c r="A140" s="28" t="s">
        <v>280</v>
      </c>
      <c r="B140" s="28" t="s">
        <v>1086</v>
      </c>
      <c r="C140" s="28" t="s">
        <v>360</v>
      </c>
      <c r="D140" s="29" t="s">
        <v>884</v>
      </c>
      <c r="E140" s="28" t="s">
        <v>1087</v>
      </c>
      <c r="F140" s="29" t="s">
        <v>1088</v>
      </c>
      <c r="G140" s="28" t="s">
        <v>1089</v>
      </c>
      <c r="H140" s="2" t="str">
        <f t="shared" si="6"/>
        <v>O2</v>
      </c>
      <c r="I140" s="2">
        <f t="shared" si="7"/>
        <v>3</v>
      </c>
      <c r="J140" s="2">
        <f t="shared" si="8"/>
        <v>30</v>
      </c>
      <c r="L140" t="str">
        <f>IF(AND([1]Feuil2!E140=E140,[1]Feuil2!F140=F140,[1]Feuil2!G140=G140),"exact","erreur")</f>
        <v>exact</v>
      </c>
    </row>
    <row r="141" spans="1:12" x14ac:dyDescent="0.2">
      <c r="A141" s="28" t="s">
        <v>280</v>
      </c>
      <c r="B141" s="28" t="s">
        <v>491</v>
      </c>
      <c r="C141" s="28" t="s">
        <v>284</v>
      </c>
      <c r="D141" s="29" t="s">
        <v>893</v>
      </c>
      <c r="E141" s="28" t="s">
        <v>85</v>
      </c>
      <c r="F141" s="29">
        <v>62380</v>
      </c>
      <c r="G141" s="28" t="s">
        <v>758</v>
      </c>
      <c r="H141" s="2" t="str">
        <f t="shared" si="6"/>
        <v>62</v>
      </c>
      <c r="I141" s="2">
        <f t="shared" si="7"/>
        <v>261</v>
      </c>
      <c r="J141" s="2">
        <f t="shared" si="8"/>
        <v>18</v>
      </c>
      <c r="L141" t="str">
        <f>IF(AND([1]Feuil2!E141=E141,[1]Feuil2!F141=F141,[1]Feuil2!G141=G141),"exact","erreur")</f>
        <v>exact</v>
      </c>
    </row>
    <row r="142" spans="1:12" x14ac:dyDescent="0.2">
      <c r="A142" s="28" t="s">
        <v>281</v>
      </c>
      <c r="B142" s="28" t="s">
        <v>489</v>
      </c>
      <c r="C142" s="28" t="s">
        <v>343</v>
      </c>
      <c r="D142" s="29" t="s">
        <v>884</v>
      </c>
      <c r="E142" s="28" t="s">
        <v>241</v>
      </c>
      <c r="F142" s="29">
        <v>62960</v>
      </c>
      <c r="G142" s="28" t="s">
        <v>729</v>
      </c>
      <c r="H142" s="2" t="str">
        <f t="shared" si="6"/>
        <v>62</v>
      </c>
      <c r="I142" s="2">
        <f t="shared" si="7"/>
        <v>261</v>
      </c>
      <c r="J142" s="2">
        <f t="shared" si="8"/>
        <v>30</v>
      </c>
      <c r="L142" t="str">
        <f>IF(AND([1]Feuil2!E142=E142,[1]Feuil2!F142=F142,[1]Feuil2!G142=G142),"exact","erreur")</f>
        <v>exact</v>
      </c>
    </row>
    <row r="143" spans="1:12" x14ac:dyDescent="0.2">
      <c r="A143" s="28" t="s">
        <v>280</v>
      </c>
      <c r="B143" s="28" t="s">
        <v>1021</v>
      </c>
      <c r="C143" s="28" t="s">
        <v>1022</v>
      </c>
      <c r="D143" s="29" t="s">
        <v>893</v>
      </c>
      <c r="E143" s="28" t="s">
        <v>1023</v>
      </c>
      <c r="F143" s="29">
        <v>62510</v>
      </c>
      <c r="G143" s="28" t="s">
        <v>1024</v>
      </c>
      <c r="H143" s="2" t="str">
        <f t="shared" si="6"/>
        <v>62</v>
      </c>
      <c r="I143" s="2">
        <f t="shared" si="7"/>
        <v>261</v>
      </c>
      <c r="J143" s="2">
        <f t="shared" si="8"/>
        <v>18</v>
      </c>
      <c r="L143" t="str">
        <f>IF(AND([1]Feuil2!E143=E143,[1]Feuil2!F143=F143,[1]Feuil2!G143=G143),"exact","erreur")</f>
        <v>exact</v>
      </c>
    </row>
    <row r="144" spans="1:12" x14ac:dyDescent="0.2">
      <c r="A144" s="28" t="s">
        <v>281</v>
      </c>
      <c r="B144" s="28" t="s">
        <v>1035</v>
      </c>
      <c r="C144" s="28" t="s">
        <v>341</v>
      </c>
      <c r="D144" s="29" t="s">
        <v>912</v>
      </c>
      <c r="E144" s="28" t="s">
        <v>1036</v>
      </c>
      <c r="F144" s="29">
        <v>25160</v>
      </c>
      <c r="G144" s="28" t="s">
        <v>1037</v>
      </c>
      <c r="H144" s="2" t="str">
        <f t="shared" si="6"/>
        <v>25</v>
      </c>
      <c r="I144" s="2">
        <f t="shared" si="7"/>
        <v>2</v>
      </c>
      <c r="J144" s="2">
        <f t="shared" si="8"/>
        <v>3</v>
      </c>
      <c r="L144" t="str">
        <f>IF(AND([1]Feuil2!E144=E144,[1]Feuil2!F144=F144,[1]Feuil2!G144=G144),"exact","erreur")</f>
        <v>exact</v>
      </c>
    </row>
    <row r="145" spans="1:12" x14ac:dyDescent="0.2">
      <c r="A145" s="28" t="s">
        <v>280</v>
      </c>
      <c r="B145" s="28" t="s">
        <v>492</v>
      </c>
      <c r="C145" s="28" t="s">
        <v>493</v>
      </c>
      <c r="D145" s="29" t="s">
        <v>933</v>
      </c>
      <c r="E145" s="28" t="s">
        <v>86</v>
      </c>
      <c r="F145" s="29">
        <v>62860</v>
      </c>
      <c r="G145" s="28" t="s">
        <v>759</v>
      </c>
      <c r="H145" s="2" t="str">
        <f t="shared" si="6"/>
        <v>62</v>
      </c>
      <c r="I145" s="2">
        <f t="shared" si="7"/>
        <v>261</v>
      </c>
      <c r="J145" s="2">
        <f t="shared" si="8"/>
        <v>1</v>
      </c>
      <c r="L145" t="str">
        <f>IF(AND([1]Feuil2!E145=E145,[1]Feuil2!F145=F145,[1]Feuil2!G145=G145),"exact","erreur")</f>
        <v>exact</v>
      </c>
    </row>
    <row r="146" spans="1:12" x14ac:dyDescent="0.2">
      <c r="A146" s="28" t="s">
        <v>281</v>
      </c>
      <c r="B146" s="28" t="s">
        <v>1170</v>
      </c>
      <c r="C146" s="28" t="s">
        <v>1171</v>
      </c>
      <c r="D146" s="29" t="s">
        <v>891</v>
      </c>
      <c r="E146" s="28" t="s">
        <v>87</v>
      </c>
      <c r="F146" s="29">
        <v>62120</v>
      </c>
      <c r="G146" s="28" t="s">
        <v>748</v>
      </c>
      <c r="H146" s="2" t="str">
        <f t="shared" si="6"/>
        <v>62</v>
      </c>
      <c r="I146" s="2">
        <f t="shared" si="7"/>
        <v>261</v>
      </c>
      <c r="J146" s="2">
        <f t="shared" si="8"/>
        <v>15</v>
      </c>
      <c r="L146" t="str">
        <f>IF(AND([1]Feuil2!E146=E146,[1]Feuil2!F146=F146,[1]Feuil2!G146=G146),"exact","erreur")</f>
        <v>exact</v>
      </c>
    </row>
    <row r="147" spans="1:12" x14ac:dyDescent="0.2">
      <c r="A147" s="28" t="s">
        <v>280</v>
      </c>
      <c r="B147" s="28" t="s">
        <v>494</v>
      </c>
      <c r="C147" s="28" t="s">
        <v>382</v>
      </c>
      <c r="D147" s="29" t="s">
        <v>887</v>
      </c>
      <c r="E147" s="28" t="s">
        <v>88</v>
      </c>
      <c r="F147" s="29">
        <v>62000</v>
      </c>
      <c r="G147" s="28" t="s">
        <v>676</v>
      </c>
      <c r="H147" s="2" t="str">
        <f t="shared" si="6"/>
        <v>62</v>
      </c>
      <c r="I147" s="2">
        <f t="shared" si="7"/>
        <v>261</v>
      </c>
      <c r="J147" s="2">
        <f t="shared" si="8"/>
        <v>12</v>
      </c>
      <c r="L147" t="str">
        <f>IF(AND([1]Feuil2!E147=E147,[1]Feuil2!F147=F147,[1]Feuil2!G147=G147),"exact","erreur")</f>
        <v>exact</v>
      </c>
    </row>
    <row r="148" spans="1:12" x14ac:dyDescent="0.2">
      <c r="A148" s="28" t="s">
        <v>280</v>
      </c>
      <c r="B148" s="28" t="s">
        <v>495</v>
      </c>
      <c r="C148" s="28" t="s">
        <v>285</v>
      </c>
      <c r="D148" s="29" t="s">
        <v>895</v>
      </c>
      <c r="E148" s="28" t="s">
        <v>89</v>
      </c>
      <c r="F148" s="29">
        <v>62110</v>
      </c>
      <c r="G148" s="28" t="s">
        <v>672</v>
      </c>
      <c r="H148" s="2" t="str">
        <f t="shared" si="6"/>
        <v>62</v>
      </c>
      <c r="I148" s="2">
        <f t="shared" si="7"/>
        <v>261</v>
      </c>
      <c r="J148" s="2">
        <f t="shared" si="8"/>
        <v>6</v>
      </c>
      <c r="L148" t="str">
        <f>IF(AND([1]Feuil2!E148=E148,[1]Feuil2!F148=F148,[1]Feuil2!G148=G148),"exact","erreur")</f>
        <v>exact</v>
      </c>
    </row>
    <row r="149" spans="1:12" ht="16" x14ac:dyDescent="0.2">
      <c r="A149" s="28" t="s">
        <v>281</v>
      </c>
      <c r="B149" s="28" t="s">
        <v>496</v>
      </c>
      <c r="C149" s="28" t="s">
        <v>344</v>
      </c>
      <c r="D149" s="29" t="s">
        <v>882</v>
      </c>
      <c r="E149" s="28" t="s">
        <v>255</v>
      </c>
      <c r="F149" s="29">
        <v>27930</v>
      </c>
      <c r="G149" s="28" t="s">
        <v>760</v>
      </c>
      <c r="H149" s="2" t="str">
        <f t="shared" si="6"/>
        <v>27</v>
      </c>
      <c r="I149" s="2">
        <f t="shared" si="7"/>
        <v>2</v>
      </c>
      <c r="J149" s="2">
        <f t="shared" si="8"/>
        <v>15</v>
      </c>
      <c r="K149" s="26"/>
      <c r="L149" t="str">
        <f>IF(AND([1]Feuil2!E149=E149,[1]Feuil2!F149=F149,[1]Feuil2!G149=G149),"exact","erreur")</f>
        <v>exact</v>
      </c>
    </row>
    <row r="150" spans="1:12" ht="16" x14ac:dyDescent="0.2">
      <c r="A150" s="28" t="s">
        <v>280</v>
      </c>
      <c r="B150" s="28" t="s">
        <v>1390</v>
      </c>
      <c r="C150" s="28" t="s">
        <v>1391</v>
      </c>
      <c r="D150" s="29" t="s">
        <v>914</v>
      </c>
      <c r="E150" s="34" t="s">
        <v>1392</v>
      </c>
      <c r="F150" s="29">
        <v>59152</v>
      </c>
      <c r="G150" s="28" t="s">
        <v>859</v>
      </c>
      <c r="H150" s="2" t="str">
        <f t="shared" si="6"/>
        <v>59</v>
      </c>
      <c r="I150" s="2">
        <f t="shared" si="7"/>
        <v>28</v>
      </c>
      <c r="J150" s="2">
        <f t="shared" si="8"/>
        <v>10</v>
      </c>
      <c r="K150" s="26"/>
      <c r="L150" t="str">
        <f>IF(AND([1]Feuil2!E150=E150,[1]Feuil2!F150=F150,[1]Feuil2!G150=G150),"exact","erreur")</f>
        <v>exact</v>
      </c>
    </row>
    <row r="151" spans="1:12" x14ac:dyDescent="0.2">
      <c r="A151" s="28" t="s">
        <v>280</v>
      </c>
      <c r="B151" s="28" t="s">
        <v>497</v>
      </c>
      <c r="C151" s="28" t="s">
        <v>382</v>
      </c>
      <c r="D151" s="29" t="s">
        <v>903</v>
      </c>
      <c r="E151" s="28" t="s">
        <v>1163</v>
      </c>
      <c r="F151" s="29">
        <v>41350</v>
      </c>
      <c r="G151" s="28" t="s">
        <v>1164</v>
      </c>
      <c r="H151" s="2" t="str">
        <f t="shared" si="6"/>
        <v>41</v>
      </c>
      <c r="I151" s="2">
        <f t="shared" si="7"/>
        <v>1</v>
      </c>
      <c r="J151" s="2">
        <f t="shared" si="8"/>
        <v>9</v>
      </c>
      <c r="L151" t="str">
        <f>IF(AND([1]Feuil2!E151=E151,[1]Feuil2!F151=F151,[1]Feuil2!G151=G151),"exact","erreur")</f>
        <v>exact</v>
      </c>
    </row>
    <row r="152" spans="1:12" x14ac:dyDescent="0.2">
      <c r="A152" s="28" t="s">
        <v>280</v>
      </c>
      <c r="B152" s="28" t="s">
        <v>498</v>
      </c>
      <c r="C152" s="28" t="s">
        <v>284</v>
      </c>
      <c r="D152" s="29" t="s">
        <v>887</v>
      </c>
      <c r="E152" s="28" t="s">
        <v>90</v>
      </c>
      <c r="F152" s="29">
        <v>62217</v>
      </c>
      <c r="G152" s="28" t="s">
        <v>723</v>
      </c>
      <c r="H152" s="2" t="str">
        <f t="shared" si="6"/>
        <v>62</v>
      </c>
      <c r="I152" s="2">
        <f t="shared" si="7"/>
        <v>261</v>
      </c>
      <c r="J152" s="2">
        <f t="shared" si="8"/>
        <v>12</v>
      </c>
      <c r="L152" t="str">
        <f>IF(AND([1]Feuil2!E152=E152,[1]Feuil2!F152=F152,[1]Feuil2!G152=G152),"exact","erreur")</f>
        <v>exact</v>
      </c>
    </row>
    <row r="153" spans="1:12" x14ac:dyDescent="0.2">
      <c r="A153" s="28" t="s">
        <v>280</v>
      </c>
      <c r="B153" s="28" t="s">
        <v>1109</v>
      </c>
      <c r="C153" s="28" t="s">
        <v>304</v>
      </c>
      <c r="D153" s="29" t="s">
        <v>1110</v>
      </c>
      <c r="E153" s="28" t="s">
        <v>1111</v>
      </c>
      <c r="F153" s="29">
        <v>62580</v>
      </c>
      <c r="G153" s="28" t="s">
        <v>1112</v>
      </c>
      <c r="H153" s="2" t="str">
        <f t="shared" si="6"/>
        <v>62</v>
      </c>
      <c r="I153" s="2">
        <f t="shared" si="7"/>
        <v>261</v>
      </c>
      <c r="J153" s="2">
        <f t="shared" si="8"/>
        <v>2</v>
      </c>
      <c r="K153" t="s">
        <v>1204</v>
      </c>
      <c r="L153" t="str">
        <f>IF(AND([1]Feuil2!E153=E153,[1]Feuil2!F153=F153,[1]Feuil2!G153=G153),"exact","erreur")</f>
        <v>exact</v>
      </c>
    </row>
    <row r="154" spans="1:12" x14ac:dyDescent="0.2">
      <c r="A154" s="28" t="s">
        <v>280</v>
      </c>
      <c r="B154" s="28" t="s">
        <v>499</v>
      </c>
      <c r="C154" s="28" t="s">
        <v>345</v>
      </c>
      <c r="D154" s="29" t="s">
        <v>885</v>
      </c>
      <c r="E154" s="28" t="s">
        <v>91</v>
      </c>
      <c r="F154" s="29">
        <v>62270</v>
      </c>
      <c r="G154" s="28" t="s">
        <v>762</v>
      </c>
      <c r="H154" s="2" t="str">
        <f t="shared" si="6"/>
        <v>62</v>
      </c>
      <c r="I154" s="2">
        <f t="shared" si="7"/>
        <v>261</v>
      </c>
      <c r="J154" s="2">
        <f t="shared" si="8"/>
        <v>10</v>
      </c>
      <c r="L154" t="str">
        <f>IF(AND([1]Feuil2!E154=E154,[1]Feuil2!F154=F154,[1]Feuil2!G154=G154),"exact","erreur")</f>
        <v>exact</v>
      </c>
    </row>
    <row r="155" spans="1:12" x14ac:dyDescent="0.2">
      <c r="A155" s="28" t="s">
        <v>280</v>
      </c>
      <c r="B155" s="28" t="s">
        <v>500</v>
      </c>
      <c r="C155" s="28" t="s">
        <v>285</v>
      </c>
      <c r="D155" s="29" t="s">
        <v>880</v>
      </c>
      <c r="E155" s="28" t="s">
        <v>92</v>
      </c>
      <c r="F155" s="29">
        <v>62000</v>
      </c>
      <c r="G155" s="28" t="s">
        <v>676</v>
      </c>
      <c r="H155" s="2" t="str">
        <f t="shared" si="6"/>
        <v>62</v>
      </c>
      <c r="I155" s="2">
        <f t="shared" si="7"/>
        <v>261</v>
      </c>
      <c r="J155" s="2">
        <f t="shared" si="8"/>
        <v>34</v>
      </c>
      <c r="L155" t="str">
        <f>IF(AND([1]Feuil2!E155=E155,[1]Feuil2!F155=F155,[1]Feuil2!G155=G155),"exact","erreur")</f>
        <v>exact</v>
      </c>
    </row>
    <row r="156" spans="1:12" x14ac:dyDescent="0.2">
      <c r="A156" s="28" t="s">
        <v>281</v>
      </c>
      <c r="B156" s="28" t="s">
        <v>501</v>
      </c>
      <c r="C156" s="28" t="s">
        <v>301</v>
      </c>
      <c r="D156" s="29" t="s">
        <v>884</v>
      </c>
      <c r="E156" s="28" t="s">
        <v>93</v>
      </c>
      <c r="F156" s="29">
        <v>62118</v>
      </c>
      <c r="G156" s="28" t="s">
        <v>763</v>
      </c>
      <c r="H156" s="2" t="str">
        <f t="shared" si="6"/>
        <v>62</v>
      </c>
      <c r="I156" s="2">
        <f t="shared" si="7"/>
        <v>261</v>
      </c>
      <c r="J156" s="2">
        <f t="shared" si="8"/>
        <v>30</v>
      </c>
      <c r="L156" t="str">
        <f>IF(AND([1]Feuil2!E156=E156,[1]Feuil2!F156=F156,[1]Feuil2!G156=G156),"exact","erreur")</f>
        <v>exact</v>
      </c>
    </row>
    <row r="157" spans="1:12" x14ac:dyDescent="0.2">
      <c r="A157" s="28" t="s">
        <v>280</v>
      </c>
      <c r="B157" s="28" t="s">
        <v>502</v>
      </c>
      <c r="C157" s="28" t="s">
        <v>346</v>
      </c>
      <c r="D157" s="29" t="s">
        <v>900</v>
      </c>
      <c r="E157" s="28" t="s">
        <v>94</v>
      </c>
      <c r="F157" s="29">
        <v>62140</v>
      </c>
      <c r="G157" s="28" t="s">
        <v>764</v>
      </c>
      <c r="H157" s="2" t="str">
        <f t="shared" si="6"/>
        <v>62</v>
      </c>
      <c r="I157" s="2">
        <f t="shared" si="7"/>
        <v>261</v>
      </c>
      <c r="J157" s="2">
        <f t="shared" si="8"/>
        <v>15</v>
      </c>
      <c r="L157" t="str">
        <f>IF(AND([1]Feuil2!E157=E157,[1]Feuil2!F157=F157,[1]Feuil2!G157=G157),"exact","erreur")</f>
        <v>exact</v>
      </c>
    </row>
    <row r="158" spans="1:12" x14ac:dyDescent="0.2">
      <c r="A158" s="28" t="s">
        <v>281</v>
      </c>
      <c r="B158" s="28" t="s">
        <v>1057</v>
      </c>
      <c r="C158" s="28" t="s">
        <v>1058</v>
      </c>
      <c r="D158" s="29" t="s">
        <v>914</v>
      </c>
      <c r="E158" s="28" t="s">
        <v>1059</v>
      </c>
      <c r="F158" s="29">
        <v>62000</v>
      </c>
      <c r="G158" s="28" t="s">
        <v>676</v>
      </c>
      <c r="H158" s="2" t="str">
        <f t="shared" si="6"/>
        <v>62</v>
      </c>
      <c r="I158" s="2">
        <f t="shared" si="7"/>
        <v>261</v>
      </c>
      <c r="J158" s="2">
        <f t="shared" si="8"/>
        <v>10</v>
      </c>
      <c r="L158" t="str">
        <f>IF(AND([1]Feuil2!E158=E158,[1]Feuil2!F158=F158,[1]Feuil2!G158=G158),"exact","erreur")</f>
        <v>exact</v>
      </c>
    </row>
    <row r="159" spans="1:12" x14ac:dyDescent="0.2">
      <c r="A159" s="28" t="s">
        <v>280</v>
      </c>
      <c r="B159" s="28" t="s">
        <v>503</v>
      </c>
      <c r="C159" s="28" t="s">
        <v>347</v>
      </c>
      <c r="D159" s="29" t="s">
        <v>884</v>
      </c>
      <c r="E159" s="28" t="s">
        <v>95</v>
      </c>
      <c r="F159" s="29">
        <v>62231</v>
      </c>
      <c r="G159" s="28" t="s">
        <v>765</v>
      </c>
      <c r="H159" s="2" t="str">
        <f t="shared" si="6"/>
        <v>62</v>
      </c>
      <c r="I159" s="2">
        <f t="shared" si="7"/>
        <v>261</v>
      </c>
      <c r="J159" s="2">
        <f t="shared" si="8"/>
        <v>30</v>
      </c>
      <c r="L159" t="str">
        <f>IF(AND([1]Feuil2!E159=E159,[1]Feuil2!F159=F159,[1]Feuil2!G159=G159),"exact","erreur")</f>
        <v>exact</v>
      </c>
    </row>
    <row r="160" spans="1:12" x14ac:dyDescent="0.2">
      <c r="A160" s="28" t="s">
        <v>281</v>
      </c>
      <c r="B160" s="28" t="s">
        <v>504</v>
      </c>
      <c r="C160" s="28" t="s">
        <v>348</v>
      </c>
      <c r="D160" s="29" t="s">
        <v>903</v>
      </c>
      <c r="E160" s="28" t="s">
        <v>1178</v>
      </c>
      <c r="F160" s="29">
        <v>62000</v>
      </c>
      <c r="G160" s="28" t="s">
        <v>676</v>
      </c>
      <c r="H160" s="2" t="str">
        <f t="shared" si="6"/>
        <v>62</v>
      </c>
      <c r="I160" s="2">
        <f t="shared" si="7"/>
        <v>261</v>
      </c>
      <c r="J160" s="2">
        <f t="shared" si="8"/>
        <v>9</v>
      </c>
      <c r="L160" t="str">
        <f>IF(AND([1]Feuil2!E160=E160,[1]Feuil2!F160=F160,[1]Feuil2!G160=G160),"exact","erreur")</f>
        <v>exact</v>
      </c>
    </row>
    <row r="161" spans="1:12" x14ac:dyDescent="0.2">
      <c r="A161" s="35" t="s">
        <v>280</v>
      </c>
      <c r="B161" s="35" t="s">
        <v>505</v>
      </c>
      <c r="C161" s="28" t="s">
        <v>350</v>
      </c>
      <c r="D161" s="29" t="s">
        <v>881</v>
      </c>
      <c r="E161" s="28" t="s">
        <v>228</v>
      </c>
      <c r="F161" s="29">
        <v>62360</v>
      </c>
      <c r="G161" s="28" t="s">
        <v>767</v>
      </c>
      <c r="H161" s="2" t="str">
        <f t="shared" si="6"/>
        <v>62</v>
      </c>
      <c r="I161" s="2">
        <f t="shared" si="7"/>
        <v>261</v>
      </c>
      <c r="J161" s="2">
        <f t="shared" si="8"/>
        <v>21</v>
      </c>
      <c r="L161" t="str">
        <f>IF(AND([1]Feuil2!E161=E161,[1]Feuil2!F161=F161,[1]Feuil2!G161=G161),"exact","erreur")</f>
        <v>exact</v>
      </c>
    </row>
    <row r="162" spans="1:12" x14ac:dyDescent="0.2">
      <c r="A162" s="28" t="s">
        <v>280</v>
      </c>
      <c r="B162" s="28" t="s">
        <v>506</v>
      </c>
      <c r="C162" s="28" t="s">
        <v>385</v>
      </c>
      <c r="D162" s="29" t="s">
        <v>884</v>
      </c>
      <c r="E162" s="28" t="s">
        <v>1008</v>
      </c>
      <c r="F162" s="29">
        <v>62120</v>
      </c>
      <c r="G162" s="28" t="s">
        <v>768</v>
      </c>
      <c r="H162" s="2" t="str">
        <f t="shared" si="6"/>
        <v>62</v>
      </c>
      <c r="I162" s="2">
        <f t="shared" si="7"/>
        <v>261</v>
      </c>
      <c r="J162" s="2">
        <f t="shared" si="8"/>
        <v>30</v>
      </c>
      <c r="L162" t="str">
        <f>IF(AND([1]Feuil2!E162=E162,[1]Feuil2!F162=F162,[1]Feuil2!G162=G162),"exact","erreur")</f>
        <v>exact</v>
      </c>
    </row>
    <row r="163" spans="1:12" x14ac:dyDescent="0.2">
      <c r="A163" s="28" t="s">
        <v>280</v>
      </c>
      <c r="B163" s="28" t="s">
        <v>507</v>
      </c>
      <c r="C163" s="28" t="s">
        <v>278</v>
      </c>
      <c r="D163" s="29" t="s">
        <v>902</v>
      </c>
      <c r="E163" s="28" t="s">
        <v>96</v>
      </c>
      <c r="F163" s="29">
        <v>62310</v>
      </c>
      <c r="G163" s="28" t="s">
        <v>683</v>
      </c>
      <c r="H163" s="2" t="str">
        <f t="shared" si="6"/>
        <v>62</v>
      </c>
      <c r="I163" s="2">
        <f t="shared" si="7"/>
        <v>261</v>
      </c>
      <c r="J163" s="2">
        <f t="shared" si="8"/>
        <v>8</v>
      </c>
      <c r="L163" t="str">
        <f>IF(AND([1]Feuil2!E163=E163,[1]Feuil2!F163=F163,[1]Feuil2!G163=G163),"exact","erreur")</f>
        <v>exact</v>
      </c>
    </row>
    <row r="164" spans="1:12" x14ac:dyDescent="0.2">
      <c r="A164" s="28" t="s">
        <v>280</v>
      </c>
      <c r="B164" s="28" t="s">
        <v>508</v>
      </c>
      <c r="C164" s="28" t="s">
        <v>381</v>
      </c>
      <c r="D164" s="29" t="s">
        <v>896</v>
      </c>
      <c r="E164" s="28" t="s">
        <v>97</v>
      </c>
      <c r="F164" s="29">
        <v>62161</v>
      </c>
      <c r="G164" s="28" t="s">
        <v>769</v>
      </c>
      <c r="H164" s="2" t="str">
        <f t="shared" si="6"/>
        <v>62</v>
      </c>
      <c r="I164" s="2">
        <f t="shared" si="7"/>
        <v>261</v>
      </c>
      <c r="J164" s="2">
        <f t="shared" si="8"/>
        <v>9</v>
      </c>
      <c r="L164" t="str">
        <f>IF(AND([1]Feuil2!E164=E164,[1]Feuil2!F164=F164,[1]Feuil2!G164=G164),"exact","erreur")</f>
        <v>exact</v>
      </c>
    </row>
    <row r="165" spans="1:12" x14ac:dyDescent="0.2">
      <c r="A165" s="28" t="s">
        <v>281</v>
      </c>
      <c r="B165" s="28" t="s">
        <v>509</v>
      </c>
      <c r="C165" s="28" t="s">
        <v>510</v>
      </c>
      <c r="D165" s="29" t="s">
        <v>894</v>
      </c>
      <c r="E165" s="28" t="s">
        <v>249</v>
      </c>
      <c r="F165" s="29">
        <v>86530</v>
      </c>
      <c r="G165" s="28" t="s">
        <v>770</v>
      </c>
      <c r="H165" s="2" t="str">
        <f t="shared" si="6"/>
        <v>86</v>
      </c>
      <c r="I165" s="2">
        <f t="shared" si="7"/>
        <v>3</v>
      </c>
      <c r="J165" s="2">
        <f t="shared" si="8"/>
        <v>2</v>
      </c>
      <c r="L165" t="str">
        <f>IF(AND([1]Feuil2!E165=E165,[1]Feuil2!F165=F165,[1]Feuil2!G165=G165),"exact","erreur")</f>
        <v>exact</v>
      </c>
    </row>
    <row r="166" spans="1:12" x14ac:dyDescent="0.2">
      <c r="A166" s="28" t="s">
        <v>280</v>
      </c>
      <c r="B166" s="28" t="s">
        <v>511</v>
      </c>
      <c r="C166" s="28" t="s">
        <v>352</v>
      </c>
      <c r="D166" s="29" t="s">
        <v>914</v>
      </c>
      <c r="E166" s="28" t="s">
        <v>1034</v>
      </c>
      <c r="F166" s="29">
        <v>62280</v>
      </c>
      <c r="G166" s="28" t="s">
        <v>677</v>
      </c>
      <c r="H166" s="2" t="str">
        <f t="shared" si="6"/>
        <v>62</v>
      </c>
      <c r="I166" s="2">
        <f t="shared" si="7"/>
        <v>261</v>
      </c>
      <c r="J166" s="2">
        <f t="shared" si="8"/>
        <v>10</v>
      </c>
      <c r="L166" t="str">
        <f>IF(AND([1]Feuil2!E166=E166,[1]Feuil2!F166=F166,[1]Feuil2!G166=G166),"exact","erreur")</f>
        <v>exact</v>
      </c>
    </row>
    <row r="167" spans="1:12" x14ac:dyDescent="0.2">
      <c r="A167" s="28" t="s">
        <v>280</v>
      </c>
      <c r="B167" s="28" t="s">
        <v>512</v>
      </c>
      <c r="C167" s="28" t="s">
        <v>335</v>
      </c>
      <c r="D167" s="29" t="s">
        <v>932</v>
      </c>
      <c r="E167" s="28" t="s">
        <v>98</v>
      </c>
      <c r="F167" s="29">
        <v>62120</v>
      </c>
      <c r="G167" s="28" t="s">
        <v>771</v>
      </c>
      <c r="H167" s="2" t="str">
        <f t="shared" si="6"/>
        <v>62</v>
      </c>
      <c r="I167" s="2">
        <f t="shared" si="7"/>
        <v>261</v>
      </c>
      <c r="J167" s="2">
        <f t="shared" si="8"/>
        <v>1</v>
      </c>
      <c r="L167" t="str">
        <f>IF(AND([1]Feuil2!E167=E167,[1]Feuil2!F167=F167,[1]Feuil2!G167=G167),"exact","erreur")</f>
        <v>exact</v>
      </c>
    </row>
    <row r="168" spans="1:12" x14ac:dyDescent="0.2">
      <c r="A168" s="28" t="s">
        <v>280</v>
      </c>
      <c r="B168" s="28" t="s">
        <v>513</v>
      </c>
      <c r="C168" s="28" t="s">
        <v>345</v>
      </c>
      <c r="D168" s="29" t="s">
        <v>882</v>
      </c>
      <c r="E168" s="28" t="s">
        <v>99</v>
      </c>
      <c r="F168" s="29">
        <v>62217</v>
      </c>
      <c r="G168" s="28" t="s">
        <v>723</v>
      </c>
      <c r="H168" s="2" t="str">
        <f t="shared" si="6"/>
        <v>62</v>
      </c>
      <c r="I168" s="2">
        <f t="shared" si="7"/>
        <v>261</v>
      </c>
      <c r="J168" s="2">
        <f t="shared" si="8"/>
        <v>15</v>
      </c>
      <c r="L168" t="str">
        <f>IF(AND([1]Feuil2!E168=E168,[1]Feuil2!F168=F168,[1]Feuil2!G168=G168),"exact","erreur")</f>
        <v>exact</v>
      </c>
    </row>
    <row r="169" spans="1:12" x14ac:dyDescent="0.2">
      <c r="A169" s="28" t="s">
        <v>280</v>
      </c>
      <c r="B169" s="28" t="s">
        <v>1135</v>
      </c>
      <c r="C169" s="28" t="s">
        <v>288</v>
      </c>
      <c r="D169" s="29" t="s">
        <v>884</v>
      </c>
      <c r="E169" s="28" t="s">
        <v>1136</v>
      </c>
      <c r="F169" s="29">
        <v>62550</v>
      </c>
      <c r="G169" s="28" t="s">
        <v>1137</v>
      </c>
      <c r="H169" s="2" t="str">
        <f t="shared" si="6"/>
        <v>62</v>
      </c>
      <c r="I169" s="2">
        <f t="shared" si="7"/>
        <v>261</v>
      </c>
      <c r="J169" s="2">
        <f t="shared" si="8"/>
        <v>30</v>
      </c>
      <c r="L169" t="str">
        <f>IF(AND([1]Feuil2!E169=E169,[1]Feuil2!F169=F169,[1]Feuil2!G169=G169),"exact","erreur")</f>
        <v>exact</v>
      </c>
    </row>
    <row r="170" spans="1:12" x14ac:dyDescent="0.2">
      <c r="A170" s="28" t="s">
        <v>280</v>
      </c>
      <c r="B170" s="28" t="s">
        <v>1106</v>
      </c>
      <c r="C170" s="28" t="s">
        <v>1107</v>
      </c>
      <c r="D170" s="29" t="s">
        <v>881</v>
      </c>
      <c r="E170" s="28" t="s">
        <v>1108</v>
      </c>
      <c r="F170" s="29">
        <v>62144</v>
      </c>
      <c r="G170" s="28" t="s">
        <v>772</v>
      </c>
      <c r="H170" s="2" t="str">
        <f t="shared" si="6"/>
        <v>62</v>
      </c>
      <c r="I170" s="2">
        <f t="shared" si="7"/>
        <v>261</v>
      </c>
      <c r="J170" s="2">
        <f t="shared" si="8"/>
        <v>21</v>
      </c>
      <c r="K170" t="s">
        <v>1205</v>
      </c>
      <c r="L170" t="str">
        <f>IF(AND([1]Feuil2!E170=E170,[1]Feuil2!F170=F170,[1]Feuil2!G170=G170),"exact","erreur")</f>
        <v>exact</v>
      </c>
    </row>
    <row r="171" spans="1:12" x14ac:dyDescent="0.2">
      <c r="A171" s="28" t="s">
        <v>280</v>
      </c>
      <c r="B171" s="28" t="s">
        <v>514</v>
      </c>
      <c r="C171" s="28" t="s">
        <v>310</v>
      </c>
      <c r="D171" s="29" t="s">
        <v>905</v>
      </c>
      <c r="E171" s="39" t="s">
        <v>1041</v>
      </c>
      <c r="F171" s="29">
        <v>59800</v>
      </c>
      <c r="G171" s="28" t="s">
        <v>699</v>
      </c>
      <c r="H171" s="2" t="str">
        <f t="shared" si="6"/>
        <v>59</v>
      </c>
      <c r="I171" s="2">
        <f t="shared" si="7"/>
        <v>28</v>
      </c>
      <c r="J171" s="2">
        <f t="shared" si="8"/>
        <v>12</v>
      </c>
      <c r="L171" t="str">
        <f>IF(AND([1]Feuil2!E171=E171,[1]Feuil2!F171=F171,[1]Feuil2!G171=G171),"exact","erreur")</f>
        <v>exact</v>
      </c>
    </row>
    <row r="172" spans="1:12" x14ac:dyDescent="0.2">
      <c r="A172" s="28" t="s">
        <v>280</v>
      </c>
      <c r="B172" s="28" t="s">
        <v>515</v>
      </c>
      <c r="C172" s="28" t="s">
        <v>354</v>
      </c>
      <c r="D172" s="29" t="s">
        <v>884</v>
      </c>
      <c r="E172" s="28" t="s">
        <v>100</v>
      </c>
      <c r="F172" s="29">
        <v>62340</v>
      </c>
      <c r="G172" s="28" t="s">
        <v>774</v>
      </c>
      <c r="H172" s="2" t="str">
        <f t="shared" si="6"/>
        <v>62</v>
      </c>
      <c r="I172" s="2">
        <f t="shared" si="7"/>
        <v>261</v>
      </c>
      <c r="J172" s="2">
        <f t="shared" si="8"/>
        <v>30</v>
      </c>
      <c r="L172" t="str">
        <f>IF(AND([1]Feuil2!E172=E172,[1]Feuil2!F172=F172,[1]Feuil2!G172=G172),"exact","erreur")</f>
        <v>exact</v>
      </c>
    </row>
    <row r="173" spans="1:12" x14ac:dyDescent="0.2">
      <c r="A173" s="28" t="s">
        <v>280</v>
      </c>
      <c r="B173" s="35" t="s">
        <v>1048</v>
      </c>
      <c r="C173" s="35" t="s">
        <v>287</v>
      </c>
      <c r="D173" s="36"/>
      <c r="E173" s="35" t="s">
        <v>1049</v>
      </c>
      <c r="F173" s="36">
        <v>60250</v>
      </c>
      <c r="G173" s="35" t="s">
        <v>1050</v>
      </c>
      <c r="H173" s="2" t="str">
        <f t="shared" si="6"/>
        <v>60</v>
      </c>
      <c r="I173" s="2">
        <f t="shared" si="7"/>
        <v>3</v>
      </c>
      <c r="J173" s="2">
        <f t="shared" si="8"/>
        <v>0</v>
      </c>
      <c r="L173" t="str">
        <f>IF(AND([1]Feuil2!E173=E173,[1]Feuil2!F173=F173,[1]Feuil2!G173=G173),"exact","erreur")</f>
        <v>exact</v>
      </c>
    </row>
    <row r="174" spans="1:12" x14ac:dyDescent="0.2">
      <c r="A174" s="28" t="s">
        <v>280</v>
      </c>
      <c r="B174" s="28" t="s">
        <v>516</v>
      </c>
      <c r="C174" s="28" t="s">
        <v>278</v>
      </c>
      <c r="D174" s="29" t="s">
        <v>914</v>
      </c>
      <c r="E174" s="28" t="s">
        <v>101</v>
      </c>
      <c r="F174" s="29">
        <v>62270</v>
      </c>
      <c r="G174" s="28" t="s">
        <v>775</v>
      </c>
      <c r="H174" s="2" t="str">
        <f t="shared" si="6"/>
        <v>62</v>
      </c>
      <c r="I174" s="2">
        <f t="shared" si="7"/>
        <v>261</v>
      </c>
      <c r="J174" s="2">
        <f t="shared" si="8"/>
        <v>10</v>
      </c>
      <c r="L174" t="str">
        <f>IF(AND([1]Feuil2!E174=E174,[1]Feuil2!F174=F174,[1]Feuil2!G174=G174),"exact","erreur")</f>
        <v>exact</v>
      </c>
    </row>
    <row r="175" spans="1:12" x14ac:dyDescent="0.2">
      <c r="A175" s="28" t="s">
        <v>280</v>
      </c>
      <c r="B175" s="28" t="s">
        <v>517</v>
      </c>
      <c r="C175" s="28" t="s">
        <v>314</v>
      </c>
      <c r="D175" s="29" t="s">
        <v>931</v>
      </c>
      <c r="E175" s="28" t="s">
        <v>1167</v>
      </c>
      <c r="F175" s="29">
        <v>62161</v>
      </c>
      <c r="G175" s="28" t="s">
        <v>679</v>
      </c>
      <c r="H175" s="2" t="str">
        <f t="shared" si="6"/>
        <v>62</v>
      </c>
      <c r="I175" s="2">
        <f t="shared" si="7"/>
        <v>261</v>
      </c>
      <c r="J175" s="2">
        <f t="shared" si="8"/>
        <v>1</v>
      </c>
      <c r="L175" t="str">
        <f>IF(AND([1]Feuil2!E175=E175,[1]Feuil2!F175=F175,[1]Feuil2!G175=G175),"exact","erreur")</f>
        <v>exact</v>
      </c>
    </row>
    <row r="176" spans="1:12" x14ac:dyDescent="0.2">
      <c r="A176" s="28" t="s">
        <v>280</v>
      </c>
      <c r="B176" s="28" t="s">
        <v>964</v>
      </c>
      <c r="C176" s="28" t="s">
        <v>965</v>
      </c>
      <c r="D176" s="29" t="s">
        <v>891</v>
      </c>
      <c r="E176" s="37" t="s">
        <v>1072</v>
      </c>
      <c r="F176" s="29">
        <v>33600</v>
      </c>
      <c r="G176" s="28" t="s">
        <v>966</v>
      </c>
      <c r="H176" s="2" t="str">
        <f t="shared" si="6"/>
        <v>33</v>
      </c>
      <c r="I176" s="2">
        <f t="shared" si="7"/>
        <v>1</v>
      </c>
      <c r="J176" s="2">
        <f t="shared" si="8"/>
        <v>15</v>
      </c>
      <c r="L176" t="str">
        <f>IF(AND([1]Feuil2!E176=E176,[1]Feuil2!F176=F176,[1]Feuil2!G176=G176),"exact","erreur")</f>
        <v>exact</v>
      </c>
    </row>
    <row r="177" spans="1:12" x14ac:dyDescent="0.2">
      <c r="A177" s="28" t="s">
        <v>280</v>
      </c>
      <c r="B177" s="28" t="s">
        <v>518</v>
      </c>
      <c r="C177" s="28" t="s">
        <v>355</v>
      </c>
      <c r="D177" s="29" t="s">
        <v>880</v>
      </c>
      <c r="E177" s="28" t="s">
        <v>102</v>
      </c>
      <c r="F177" s="29">
        <v>62280</v>
      </c>
      <c r="G177" s="28" t="s">
        <v>776</v>
      </c>
      <c r="H177" s="2" t="str">
        <f t="shared" si="6"/>
        <v>62</v>
      </c>
      <c r="I177" s="2">
        <f t="shared" si="7"/>
        <v>261</v>
      </c>
      <c r="J177" s="2">
        <f t="shared" si="8"/>
        <v>34</v>
      </c>
      <c r="L177" t="str">
        <f>IF(AND([1]Feuil2!E177=E177,[1]Feuil2!F177=F177,[1]Feuil2!G177=G177),"exact","erreur")</f>
        <v>exact</v>
      </c>
    </row>
    <row r="178" spans="1:12" x14ac:dyDescent="0.2">
      <c r="A178" s="28" t="s">
        <v>280</v>
      </c>
      <c r="B178" s="28" t="s">
        <v>519</v>
      </c>
      <c r="C178" s="28" t="s">
        <v>277</v>
      </c>
      <c r="D178" s="29" t="s">
        <v>903</v>
      </c>
      <c r="E178" s="28" t="s">
        <v>872</v>
      </c>
      <c r="F178" s="29">
        <v>86530</v>
      </c>
      <c r="G178" s="28" t="s">
        <v>770</v>
      </c>
      <c r="H178" s="2" t="str">
        <f t="shared" si="6"/>
        <v>86</v>
      </c>
      <c r="I178" s="2">
        <f t="shared" si="7"/>
        <v>3</v>
      </c>
      <c r="J178" s="2">
        <f t="shared" si="8"/>
        <v>9</v>
      </c>
      <c r="L178" t="str">
        <f>IF(AND([1]Feuil2!E178=E178,[1]Feuil2!F178=F178,[1]Feuil2!G178=G178),"exact","erreur")</f>
        <v>exact</v>
      </c>
    </row>
    <row r="179" spans="1:12" x14ac:dyDescent="0.2">
      <c r="A179" s="28" t="s">
        <v>280</v>
      </c>
      <c r="B179" s="28" t="s">
        <v>520</v>
      </c>
      <c r="C179" s="28" t="s">
        <v>272</v>
      </c>
      <c r="D179" s="29" t="s">
        <v>893</v>
      </c>
      <c r="E179" s="28" t="s">
        <v>103</v>
      </c>
      <c r="F179" s="29">
        <v>74220</v>
      </c>
      <c r="G179" s="28" t="s">
        <v>777</v>
      </c>
      <c r="H179" s="2" t="str">
        <f t="shared" si="6"/>
        <v>74</v>
      </c>
      <c r="I179" s="2">
        <f t="shared" si="7"/>
        <v>1</v>
      </c>
      <c r="J179" s="2">
        <f t="shared" si="8"/>
        <v>18</v>
      </c>
      <c r="L179" t="str">
        <f>IF(AND([1]Feuil2!E179=E179,[1]Feuil2!F179=F179,[1]Feuil2!G179=G179),"exact","erreur")</f>
        <v>exact</v>
      </c>
    </row>
    <row r="180" spans="1:12" x14ac:dyDescent="0.2">
      <c r="A180" s="28" t="s">
        <v>280</v>
      </c>
      <c r="B180" s="28" t="s">
        <v>520</v>
      </c>
      <c r="C180" s="28" t="s">
        <v>275</v>
      </c>
      <c r="D180" s="29" t="s">
        <v>891</v>
      </c>
      <c r="E180" s="28" t="s">
        <v>104</v>
      </c>
      <c r="F180" s="29">
        <v>62575</v>
      </c>
      <c r="G180" s="28" t="s">
        <v>778</v>
      </c>
      <c r="H180" s="2" t="str">
        <f t="shared" si="6"/>
        <v>62</v>
      </c>
      <c r="I180" s="2">
        <f t="shared" si="7"/>
        <v>261</v>
      </c>
      <c r="J180" s="2">
        <f t="shared" si="8"/>
        <v>15</v>
      </c>
      <c r="L180" t="str">
        <f>IF(AND([1]Feuil2!E180=E180,[1]Feuil2!F180=F180,[1]Feuil2!G180=G180),"exact","erreur")</f>
        <v>exact</v>
      </c>
    </row>
    <row r="181" spans="1:12" ht="32" x14ac:dyDescent="0.2">
      <c r="A181" s="28" t="s">
        <v>281</v>
      </c>
      <c r="B181" s="28" t="s">
        <v>1102</v>
      </c>
      <c r="C181" s="28" t="s">
        <v>1103</v>
      </c>
      <c r="D181" s="29" t="s">
        <v>1104</v>
      </c>
      <c r="E181" s="46" t="s">
        <v>1291</v>
      </c>
      <c r="F181" s="29">
        <v>13080</v>
      </c>
      <c r="G181" s="28" t="s">
        <v>1176</v>
      </c>
      <c r="H181" s="2" t="str">
        <f t="shared" si="6"/>
        <v>13</v>
      </c>
      <c r="I181" s="2">
        <f t="shared" si="7"/>
        <v>2</v>
      </c>
      <c r="J181" s="2">
        <f t="shared" si="8"/>
        <v>1</v>
      </c>
      <c r="K181" s="25"/>
      <c r="L181" t="str">
        <f>IF(AND([1]Feuil2!E181=E181,[1]Feuil2!F181=F181,[1]Feuil2!G181=G181),"exact","erreur")</f>
        <v>erreur</v>
      </c>
    </row>
    <row r="182" spans="1:12" x14ac:dyDescent="0.2">
      <c r="A182" s="28" t="s">
        <v>280</v>
      </c>
      <c r="B182" s="28" t="s">
        <v>995</v>
      </c>
      <c r="C182" s="28" t="s">
        <v>314</v>
      </c>
      <c r="D182" s="29" t="s">
        <v>895</v>
      </c>
      <c r="E182" s="28" t="s">
        <v>996</v>
      </c>
      <c r="F182" s="29">
        <v>59780</v>
      </c>
      <c r="G182" s="28" t="s">
        <v>997</v>
      </c>
      <c r="H182" s="2" t="str">
        <f t="shared" si="6"/>
        <v>59</v>
      </c>
      <c r="I182" s="2">
        <f t="shared" si="7"/>
        <v>28</v>
      </c>
      <c r="J182" s="2">
        <f t="shared" si="8"/>
        <v>6</v>
      </c>
      <c r="L182" t="str">
        <f>IF(AND([1]Feuil2!E182=E182,[1]Feuil2!F182=F182,[1]Feuil2!G182=G182),"exact","erreur")</f>
        <v>exact</v>
      </c>
    </row>
    <row r="183" spans="1:12" x14ac:dyDescent="0.2">
      <c r="A183" s="28" t="s">
        <v>280</v>
      </c>
      <c r="B183" s="28" t="s">
        <v>521</v>
      </c>
      <c r="C183" s="28" t="s">
        <v>356</v>
      </c>
      <c r="D183" s="29" t="s">
        <v>911</v>
      </c>
      <c r="E183" s="28" t="s">
        <v>562</v>
      </c>
      <c r="F183" s="29">
        <v>62000</v>
      </c>
      <c r="G183" s="28" t="s">
        <v>676</v>
      </c>
      <c r="H183" s="2" t="str">
        <f t="shared" si="6"/>
        <v>62</v>
      </c>
      <c r="I183" s="2">
        <f t="shared" si="7"/>
        <v>261</v>
      </c>
      <c r="J183" s="2">
        <f t="shared" si="8"/>
        <v>4</v>
      </c>
      <c r="L183" t="str">
        <f>IF(AND([1]Feuil2!E183=E183,[1]Feuil2!F183=F183,[1]Feuil2!G183=G183),"exact","erreur")</f>
        <v>exact</v>
      </c>
    </row>
    <row r="184" spans="1:12" x14ac:dyDescent="0.2">
      <c r="A184" s="28" t="s">
        <v>281</v>
      </c>
      <c r="B184" s="28" t="s">
        <v>522</v>
      </c>
      <c r="C184" s="28" t="s">
        <v>337</v>
      </c>
      <c r="D184" s="29" t="s">
        <v>878</v>
      </c>
      <c r="E184" s="28" t="s">
        <v>105</v>
      </c>
      <c r="F184" s="29">
        <v>62144</v>
      </c>
      <c r="G184" s="28" t="s">
        <v>772</v>
      </c>
      <c r="H184" s="2" t="str">
        <f t="shared" si="6"/>
        <v>62</v>
      </c>
      <c r="I184" s="2">
        <f t="shared" si="7"/>
        <v>261</v>
      </c>
      <c r="J184" s="2">
        <f t="shared" si="8"/>
        <v>20</v>
      </c>
      <c r="L184" t="str">
        <f>IF(AND([1]Feuil2!E184=E184,[1]Feuil2!F184=F184,[1]Feuil2!G184=G184),"exact","erreur")</f>
        <v>exact</v>
      </c>
    </row>
    <row r="185" spans="1:12" x14ac:dyDescent="0.2">
      <c r="A185" s="28" t="s">
        <v>280</v>
      </c>
      <c r="B185" s="28" t="s">
        <v>523</v>
      </c>
      <c r="C185" s="28" t="s">
        <v>270</v>
      </c>
      <c r="D185" s="29" t="s">
        <v>893</v>
      </c>
      <c r="E185" s="28" t="s">
        <v>1288</v>
      </c>
      <c r="F185" s="29">
        <v>62120</v>
      </c>
      <c r="G185" s="28" t="s">
        <v>779</v>
      </c>
      <c r="H185" s="2" t="str">
        <f t="shared" si="6"/>
        <v>62</v>
      </c>
      <c r="I185" s="2">
        <f t="shared" si="7"/>
        <v>261</v>
      </c>
      <c r="J185" s="2">
        <f t="shared" si="8"/>
        <v>18</v>
      </c>
      <c r="L185" t="str">
        <f>IF(AND([1]Feuil2!E185=E185,[1]Feuil2!F185=F185,[1]Feuil2!G185=G185),"exact","erreur")</f>
        <v>exact</v>
      </c>
    </row>
    <row r="186" spans="1:12" x14ac:dyDescent="0.2">
      <c r="A186" s="28" t="s">
        <v>280</v>
      </c>
      <c r="B186" s="28" t="s">
        <v>524</v>
      </c>
      <c r="C186" s="28" t="s">
        <v>388</v>
      </c>
      <c r="D186" s="29" t="s">
        <v>920</v>
      </c>
      <c r="E186" s="28" t="s">
        <v>107</v>
      </c>
      <c r="F186" s="29">
        <v>62145</v>
      </c>
      <c r="G186" s="28" t="s">
        <v>781</v>
      </c>
      <c r="H186" s="2" t="str">
        <f t="shared" si="6"/>
        <v>62</v>
      </c>
      <c r="I186" s="2">
        <f t="shared" si="7"/>
        <v>261</v>
      </c>
      <c r="J186" s="2">
        <f t="shared" si="8"/>
        <v>5</v>
      </c>
      <c r="L186" t="str">
        <f>IF(AND([1]Feuil2!E186=E186,[1]Feuil2!F186=F186,[1]Feuil2!G186=G186),"exact","erreur")</f>
        <v>exact</v>
      </c>
    </row>
    <row r="187" spans="1:12" x14ac:dyDescent="0.2">
      <c r="A187" s="28" t="s">
        <v>280</v>
      </c>
      <c r="B187" s="28" t="s">
        <v>525</v>
      </c>
      <c r="C187" s="28" t="s">
        <v>272</v>
      </c>
      <c r="D187" s="29" t="s">
        <v>903</v>
      </c>
      <c r="E187" s="28" t="s">
        <v>109</v>
      </c>
      <c r="F187" s="29">
        <v>62179</v>
      </c>
      <c r="G187" s="28" t="s">
        <v>783</v>
      </c>
      <c r="H187" s="2" t="str">
        <f t="shared" si="6"/>
        <v>62</v>
      </c>
      <c r="I187" s="2">
        <f t="shared" si="7"/>
        <v>261</v>
      </c>
      <c r="J187" s="2">
        <f t="shared" si="8"/>
        <v>9</v>
      </c>
      <c r="L187" t="str">
        <f>IF(AND([1]Feuil2!E187=E187,[1]Feuil2!F187=F187,[1]Feuil2!G187=G187),"exact","erreur")</f>
        <v>exact</v>
      </c>
    </row>
    <row r="188" spans="1:12" x14ac:dyDescent="0.2">
      <c r="A188" s="28" t="s">
        <v>280</v>
      </c>
      <c r="B188" s="28" t="s">
        <v>526</v>
      </c>
      <c r="C188" s="28" t="s">
        <v>277</v>
      </c>
      <c r="D188" s="29" t="s">
        <v>905</v>
      </c>
      <c r="E188" s="28" t="s">
        <v>110</v>
      </c>
      <c r="F188" s="29">
        <v>62690</v>
      </c>
      <c r="G188" s="28" t="s">
        <v>780</v>
      </c>
      <c r="H188" s="2" t="str">
        <f t="shared" si="6"/>
        <v>62</v>
      </c>
      <c r="I188" s="2">
        <f t="shared" si="7"/>
        <v>261</v>
      </c>
      <c r="J188" s="2">
        <f t="shared" si="8"/>
        <v>12</v>
      </c>
      <c r="L188" t="str">
        <f>IF(AND([1]Feuil2!E188=E188,[1]Feuil2!F188=F188,[1]Feuil2!G188=G188),"exact","erreur")</f>
        <v>exact</v>
      </c>
    </row>
    <row r="189" spans="1:12" x14ac:dyDescent="0.2">
      <c r="A189" s="28" t="s">
        <v>280</v>
      </c>
      <c r="B189" s="28" t="s">
        <v>527</v>
      </c>
      <c r="C189" s="28" t="s">
        <v>272</v>
      </c>
      <c r="D189" s="29" t="s">
        <v>879</v>
      </c>
      <c r="E189" s="28" t="s">
        <v>111</v>
      </c>
      <c r="F189" s="29">
        <v>62111</v>
      </c>
      <c r="G189" s="28" t="s">
        <v>728</v>
      </c>
      <c r="H189" s="2" t="str">
        <f t="shared" si="6"/>
        <v>62</v>
      </c>
      <c r="I189" s="2">
        <f t="shared" si="7"/>
        <v>261</v>
      </c>
      <c r="J189" s="2">
        <f t="shared" si="8"/>
        <v>5</v>
      </c>
      <c r="L189" t="str">
        <f>IF(AND([1]Feuil2!E189=E189,[1]Feuil2!F189=F189,[1]Feuil2!G189=G189),"exact","erreur")</f>
        <v>exact</v>
      </c>
    </row>
    <row r="190" spans="1:12" x14ac:dyDescent="0.2">
      <c r="A190" s="28" t="s">
        <v>281</v>
      </c>
      <c r="B190" s="28" t="s">
        <v>528</v>
      </c>
      <c r="C190" s="28" t="s">
        <v>349</v>
      </c>
      <c r="D190" s="29" t="s">
        <v>912</v>
      </c>
      <c r="E190" s="28" t="s">
        <v>112</v>
      </c>
      <c r="F190" s="29">
        <v>59000</v>
      </c>
      <c r="G190" s="28" t="s">
        <v>699</v>
      </c>
      <c r="H190" s="2" t="str">
        <f t="shared" si="6"/>
        <v>59</v>
      </c>
      <c r="I190" s="2">
        <f t="shared" si="7"/>
        <v>28</v>
      </c>
      <c r="J190" s="2">
        <f t="shared" si="8"/>
        <v>3</v>
      </c>
      <c r="L190" t="str">
        <f>IF(AND([1]Feuil2!E190=E190,[1]Feuil2!F190=F190,[1]Feuil2!G190=G190),"exact","erreur")</f>
        <v>exact</v>
      </c>
    </row>
    <row r="191" spans="1:12" x14ac:dyDescent="0.2">
      <c r="A191" s="28" t="s">
        <v>280</v>
      </c>
      <c r="B191" s="28" t="s">
        <v>529</v>
      </c>
      <c r="C191" s="28" t="s">
        <v>287</v>
      </c>
      <c r="D191" s="29" t="s">
        <v>896</v>
      </c>
      <c r="E191" s="28" t="s">
        <v>113</v>
      </c>
      <c r="F191" s="29">
        <v>62600</v>
      </c>
      <c r="G191" s="28" t="s">
        <v>689</v>
      </c>
      <c r="H191" s="2" t="str">
        <f t="shared" si="6"/>
        <v>62</v>
      </c>
      <c r="I191" s="2">
        <f t="shared" si="7"/>
        <v>261</v>
      </c>
      <c r="J191" s="2">
        <f t="shared" si="8"/>
        <v>9</v>
      </c>
      <c r="L191" t="str">
        <f>IF(AND([1]Feuil2!E191=E191,[1]Feuil2!F191=F191,[1]Feuil2!G191=G191),"exact","erreur")</f>
        <v>exact</v>
      </c>
    </row>
    <row r="192" spans="1:12" x14ac:dyDescent="0.2">
      <c r="A192" s="28" t="s">
        <v>280</v>
      </c>
      <c r="B192" s="28" t="s">
        <v>530</v>
      </c>
      <c r="C192" s="28" t="s">
        <v>382</v>
      </c>
      <c r="D192" s="29" t="s">
        <v>880</v>
      </c>
      <c r="E192" s="28" t="s">
        <v>114</v>
      </c>
      <c r="F192" s="29">
        <v>62800</v>
      </c>
      <c r="G192" s="28" t="s">
        <v>756</v>
      </c>
      <c r="H192" s="2" t="str">
        <f t="shared" si="6"/>
        <v>62</v>
      </c>
      <c r="I192" s="2">
        <f t="shared" si="7"/>
        <v>261</v>
      </c>
      <c r="J192" s="2">
        <f t="shared" si="8"/>
        <v>34</v>
      </c>
      <c r="L192" t="str">
        <f>IF(AND([1]Feuil2!E192=E192,[1]Feuil2!F192=F192,[1]Feuil2!G192=G192),"exact","erreur")</f>
        <v>exact</v>
      </c>
    </row>
    <row r="193" spans="1:12" x14ac:dyDescent="0.2">
      <c r="A193" s="28" t="s">
        <v>281</v>
      </c>
      <c r="B193" s="28" t="s">
        <v>531</v>
      </c>
      <c r="C193" s="28" t="s">
        <v>316</v>
      </c>
      <c r="D193" s="29" t="s">
        <v>888</v>
      </c>
      <c r="E193" s="28" t="s">
        <v>259</v>
      </c>
      <c r="F193" s="29">
        <v>27000</v>
      </c>
      <c r="G193" s="28" t="s">
        <v>784</v>
      </c>
      <c r="H193" s="2" t="str">
        <f t="shared" ref="H193:H254" si="9">LEFT(F193,2)</f>
        <v>27</v>
      </c>
      <c r="I193" s="2">
        <f t="shared" si="7"/>
        <v>2</v>
      </c>
      <c r="J193" s="2">
        <f t="shared" si="8"/>
        <v>2</v>
      </c>
      <c r="L193" t="str">
        <f>IF(AND([1]Feuil2!E193=E193,[1]Feuil2!F193=F193,[1]Feuil2!G193=G193),"exact","erreur")</f>
        <v>exact</v>
      </c>
    </row>
    <row r="194" spans="1:12" x14ac:dyDescent="0.2">
      <c r="A194" s="28" t="s">
        <v>280</v>
      </c>
      <c r="B194" s="28" t="s">
        <v>532</v>
      </c>
      <c r="C194" s="28" t="s">
        <v>275</v>
      </c>
      <c r="D194" s="29" t="s">
        <v>880</v>
      </c>
      <c r="E194" s="28" t="s">
        <v>115</v>
      </c>
      <c r="F194" s="29">
        <v>62200</v>
      </c>
      <c r="G194" s="28" t="s">
        <v>693</v>
      </c>
      <c r="H194" s="2" t="str">
        <f t="shared" si="9"/>
        <v>62</v>
      </c>
      <c r="I194" s="2">
        <f t="shared" ref="I194:I257" si="10">COUNTIF(H$2:H$396,H194)</f>
        <v>261</v>
      </c>
      <c r="J194" s="2">
        <f t="shared" ref="J194:J257" si="11">COUNTIF(D$2:D$396,D194)</f>
        <v>34</v>
      </c>
      <c r="L194" t="str">
        <f>IF(AND([1]Feuil2!E194=E194,[1]Feuil2!F194=F194,[1]Feuil2!G194=G194),"exact","erreur")</f>
        <v>exact</v>
      </c>
    </row>
    <row r="195" spans="1:12" x14ac:dyDescent="0.2">
      <c r="A195" s="56" t="s">
        <v>280</v>
      </c>
      <c r="B195" s="56" t="s">
        <v>533</v>
      </c>
      <c r="C195" s="56" t="s">
        <v>305</v>
      </c>
      <c r="D195" s="57" t="s">
        <v>890</v>
      </c>
      <c r="E195" s="56" t="s">
        <v>116</v>
      </c>
      <c r="F195" s="57">
        <v>62100</v>
      </c>
      <c r="G195" s="56" t="s">
        <v>675</v>
      </c>
      <c r="H195" s="58" t="str">
        <f t="shared" si="9"/>
        <v>62</v>
      </c>
      <c r="I195" s="58">
        <f t="shared" si="10"/>
        <v>261</v>
      </c>
      <c r="J195" s="58">
        <f t="shared" si="11"/>
        <v>9</v>
      </c>
      <c r="L195" t="str">
        <f>IF(AND([1]Feuil2!E195=E195,[1]Feuil2!F195=F195,[1]Feuil2!G195=G195),"exact","erreur")</f>
        <v>exact</v>
      </c>
    </row>
    <row r="196" spans="1:12" x14ac:dyDescent="0.2">
      <c r="A196" s="28" t="s">
        <v>281</v>
      </c>
      <c r="B196" s="28" t="s">
        <v>1172</v>
      </c>
      <c r="C196" s="28" t="s">
        <v>1173</v>
      </c>
      <c r="D196" s="29" t="s">
        <v>887</v>
      </c>
      <c r="E196" s="28" t="s">
        <v>1174</v>
      </c>
      <c r="F196" s="29">
        <v>59650</v>
      </c>
      <c r="G196" s="28" t="s">
        <v>688</v>
      </c>
      <c r="H196" s="2" t="str">
        <f t="shared" si="9"/>
        <v>59</v>
      </c>
      <c r="I196" s="2">
        <f t="shared" si="10"/>
        <v>28</v>
      </c>
      <c r="J196" s="2">
        <f t="shared" si="11"/>
        <v>12</v>
      </c>
      <c r="L196" t="str">
        <f>IF(AND([1]Feuil2!E196=E196,[1]Feuil2!F196=F196,[1]Feuil2!G196=G196),"exact","erreur")</f>
        <v>exact</v>
      </c>
    </row>
    <row r="197" spans="1:12" x14ac:dyDescent="0.2">
      <c r="A197" s="28" t="s">
        <v>281</v>
      </c>
      <c r="B197" s="28" t="s">
        <v>534</v>
      </c>
      <c r="C197" s="28" t="s">
        <v>357</v>
      </c>
      <c r="D197" s="29" t="s">
        <v>880</v>
      </c>
      <c r="E197" s="28" t="s">
        <v>1175</v>
      </c>
      <c r="F197" s="29">
        <v>13100</v>
      </c>
      <c r="G197" s="28" t="s">
        <v>1176</v>
      </c>
      <c r="H197" s="2" t="str">
        <f t="shared" si="9"/>
        <v>13</v>
      </c>
      <c r="I197" s="2">
        <f t="shared" si="10"/>
        <v>2</v>
      </c>
      <c r="J197" s="2">
        <f t="shared" si="11"/>
        <v>34</v>
      </c>
      <c r="L197" t="str">
        <f>IF(AND([1]Feuil2!E197=E197,[1]Feuil2!F197=F197,[1]Feuil2!G197=G197),"exact","erreur")</f>
        <v>exact</v>
      </c>
    </row>
    <row r="198" spans="1:12" x14ac:dyDescent="0.2">
      <c r="A198" s="28" t="s">
        <v>280</v>
      </c>
      <c r="B198" s="28" t="s">
        <v>535</v>
      </c>
      <c r="C198" s="28" t="s">
        <v>308</v>
      </c>
      <c r="D198" s="29" t="s">
        <v>891</v>
      </c>
      <c r="E198" s="28" t="s">
        <v>117</v>
      </c>
      <c r="F198" s="29">
        <v>62173</v>
      </c>
      <c r="G198" s="28" t="s">
        <v>785</v>
      </c>
      <c r="H198" s="2" t="str">
        <f t="shared" si="9"/>
        <v>62</v>
      </c>
      <c r="I198" s="2">
        <f t="shared" si="10"/>
        <v>261</v>
      </c>
      <c r="J198" s="2">
        <f t="shared" si="11"/>
        <v>15</v>
      </c>
      <c r="L198" t="str">
        <f>IF(AND([1]Feuil2!E198=E198,[1]Feuil2!F198=F198,[1]Feuil2!G198=G198),"exact","erreur")</f>
        <v>exact</v>
      </c>
    </row>
    <row r="199" spans="1:12" x14ac:dyDescent="0.2">
      <c r="A199" s="28" t="s">
        <v>280</v>
      </c>
      <c r="B199" s="28" t="s">
        <v>536</v>
      </c>
      <c r="C199" s="28" t="s">
        <v>537</v>
      </c>
      <c r="D199" s="29" t="s">
        <v>930</v>
      </c>
      <c r="E199" s="28" t="s">
        <v>118</v>
      </c>
      <c r="F199" s="29">
        <v>62223</v>
      </c>
      <c r="G199" s="28" t="s">
        <v>766</v>
      </c>
      <c r="H199" s="2" t="str">
        <f t="shared" si="9"/>
        <v>62</v>
      </c>
      <c r="I199" s="2">
        <f t="shared" si="10"/>
        <v>261</v>
      </c>
      <c r="J199" s="2">
        <f t="shared" si="11"/>
        <v>1</v>
      </c>
      <c r="L199" t="str">
        <f>IF(AND([1]Feuil2!E199=E199,[1]Feuil2!F199=F199,[1]Feuil2!G199=G199),"exact","erreur")</f>
        <v>exact</v>
      </c>
    </row>
    <row r="200" spans="1:12" ht="16" x14ac:dyDescent="0.2">
      <c r="A200" s="28" t="s">
        <v>281</v>
      </c>
      <c r="B200" s="28" t="s">
        <v>1153</v>
      </c>
      <c r="C200" s="28" t="s">
        <v>349</v>
      </c>
      <c r="D200" s="29" t="s">
        <v>878</v>
      </c>
      <c r="E200" s="28" t="s">
        <v>1154</v>
      </c>
      <c r="F200" s="29">
        <v>83210</v>
      </c>
      <c r="G200" s="28" t="s">
        <v>1155</v>
      </c>
      <c r="H200" s="2" t="str">
        <f t="shared" si="9"/>
        <v>83</v>
      </c>
      <c r="I200" s="2">
        <f t="shared" si="10"/>
        <v>4</v>
      </c>
      <c r="J200" s="2">
        <f t="shared" si="11"/>
        <v>20</v>
      </c>
      <c r="K200" s="25" t="s">
        <v>1206</v>
      </c>
      <c r="L200" t="str">
        <f>IF(AND([1]Feuil2!E200=E200,[1]Feuil2!F200=F200,[1]Feuil2!G200=G200),"exact","erreur")</f>
        <v>exact</v>
      </c>
    </row>
    <row r="201" spans="1:12" x14ac:dyDescent="0.2">
      <c r="A201" s="28" t="s">
        <v>280</v>
      </c>
      <c r="B201" s="28" t="s">
        <v>1294</v>
      </c>
      <c r="C201" s="28" t="s">
        <v>272</v>
      </c>
      <c r="D201" s="29" t="s">
        <v>902</v>
      </c>
      <c r="E201" s="28" t="s">
        <v>119</v>
      </c>
      <c r="F201" s="29">
        <v>91800</v>
      </c>
      <c r="G201" s="28" t="s">
        <v>786</v>
      </c>
      <c r="H201" s="2" t="str">
        <f t="shared" si="9"/>
        <v>91</v>
      </c>
      <c r="I201" s="2">
        <f t="shared" si="10"/>
        <v>1</v>
      </c>
      <c r="J201" s="2">
        <f t="shared" si="11"/>
        <v>8</v>
      </c>
      <c r="K201" t="s">
        <v>1292</v>
      </c>
      <c r="L201" t="str">
        <f>IF(AND([1]Feuil2!E201=E201,[1]Feuil2!F201=F201,[1]Feuil2!G201=G201),"exact","erreur")</f>
        <v>exact</v>
      </c>
    </row>
    <row r="202" spans="1:12" x14ac:dyDescent="0.2">
      <c r="A202" s="28" t="s">
        <v>281</v>
      </c>
      <c r="B202" s="28" t="s">
        <v>545</v>
      </c>
      <c r="C202" s="28" t="s">
        <v>274</v>
      </c>
      <c r="D202" s="29" t="s">
        <v>882</v>
      </c>
      <c r="E202" s="28" t="s">
        <v>258</v>
      </c>
      <c r="F202" s="29">
        <v>44800</v>
      </c>
      <c r="G202" s="28" t="s">
        <v>792</v>
      </c>
      <c r="H202" s="2" t="str">
        <f t="shared" si="9"/>
        <v>44</v>
      </c>
      <c r="I202" s="2">
        <f t="shared" si="10"/>
        <v>1</v>
      </c>
      <c r="J202" s="2">
        <f t="shared" si="11"/>
        <v>15</v>
      </c>
      <c r="L202" t="str">
        <f>IF(AND([1]Feuil2!E202=E202,[1]Feuil2!F202=F202,[1]Feuil2!G202=G202),"exact","erreur")</f>
        <v>exact</v>
      </c>
    </row>
    <row r="203" spans="1:12" x14ac:dyDescent="0.2">
      <c r="A203" s="32" t="s">
        <v>281</v>
      </c>
      <c r="B203" s="33" t="s">
        <v>1051</v>
      </c>
      <c r="C203" s="33" t="s">
        <v>267</v>
      </c>
      <c r="D203" s="29"/>
      <c r="E203" s="33" t="s">
        <v>1052</v>
      </c>
      <c r="F203" s="5">
        <v>59450</v>
      </c>
      <c r="G203" s="33" t="s">
        <v>1053</v>
      </c>
      <c r="H203" s="2" t="str">
        <f t="shared" si="9"/>
        <v>59</v>
      </c>
      <c r="I203" s="2">
        <f t="shared" si="10"/>
        <v>28</v>
      </c>
      <c r="J203" s="2">
        <f t="shared" si="11"/>
        <v>0</v>
      </c>
      <c r="L203" t="str">
        <f>IF(AND([1]Feuil2!E203=E203,[1]Feuil2!F203=F203,[1]Feuil2!G203=G203),"exact","erreur")</f>
        <v>exact</v>
      </c>
    </row>
    <row r="204" spans="1:12" x14ac:dyDescent="0.2">
      <c r="A204" s="28" t="s">
        <v>280</v>
      </c>
      <c r="B204" s="28" t="s">
        <v>539</v>
      </c>
      <c r="C204" s="28" t="s">
        <v>313</v>
      </c>
      <c r="D204" s="29" t="s">
        <v>900</v>
      </c>
      <c r="E204" s="28" t="s">
        <v>120</v>
      </c>
      <c r="F204" s="29">
        <v>26170</v>
      </c>
      <c r="G204" s="28" t="s">
        <v>787</v>
      </c>
      <c r="H204" s="2" t="str">
        <f t="shared" si="9"/>
        <v>26</v>
      </c>
      <c r="I204" s="2">
        <f t="shared" si="10"/>
        <v>1</v>
      </c>
      <c r="J204" s="2">
        <f t="shared" si="11"/>
        <v>15</v>
      </c>
      <c r="L204" t="str">
        <f>IF(AND([1]Feuil2!E204=E204,[1]Feuil2!F204=F204,[1]Feuil2!G204=G204),"exact","erreur")</f>
        <v>exact</v>
      </c>
    </row>
    <row r="205" spans="1:12" x14ac:dyDescent="0.2">
      <c r="A205" s="28" t="s">
        <v>280</v>
      </c>
      <c r="B205" s="28" t="s">
        <v>540</v>
      </c>
      <c r="C205" s="28" t="s">
        <v>277</v>
      </c>
      <c r="D205" s="29" t="s">
        <v>878</v>
      </c>
      <c r="E205" s="28" t="s">
        <v>121</v>
      </c>
      <c r="F205" s="29">
        <v>62000</v>
      </c>
      <c r="G205" s="28" t="s">
        <v>676</v>
      </c>
      <c r="H205" s="2" t="str">
        <f t="shared" si="9"/>
        <v>62</v>
      </c>
      <c r="I205" s="2">
        <f t="shared" si="10"/>
        <v>261</v>
      </c>
      <c r="J205" s="2">
        <f t="shared" si="11"/>
        <v>20</v>
      </c>
      <c r="L205" t="str">
        <f>IF(AND([1]Feuil2!E205=E205,[1]Feuil2!F205=F205,[1]Feuil2!G205=G205),"exact","erreur")</f>
        <v>exact</v>
      </c>
    </row>
    <row r="206" spans="1:12" x14ac:dyDescent="0.2">
      <c r="A206" s="28" t="s">
        <v>280</v>
      </c>
      <c r="B206" s="28" t="s">
        <v>540</v>
      </c>
      <c r="C206" s="28" t="s">
        <v>386</v>
      </c>
      <c r="D206" s="29" t="s">
        <v>884</v>
      </c>
      <c r="E206" s="28" t="s">
        <v>1156</v>
      </c>
      <c r="F206" s="29">
        <v>59000</v>
      </c>
      <c r="G206" s="28" t="s">
        <v>699</v>
      </c>
      <c r="H206" s="2" t="str">
        <f t="shared" si="9"/>
        <v>59</v>
      </c>
      <c r="I206" s="2">
        <f t="shared" si="10"/>
        <v>28</v>
      </c>
      <c r="J206" s="2">
        <f t="shared" si="11"/>
        <v>30</v>
      </c>
      <c r="L206" t="str">
        <f>IF(AND([1]Feuil2!E206=E206,[1]Feuil2!F206=F206,[1]Feuil2!G206=G206),"exact","erreur")</f>
        <v>exact</v>
      </c>
    </row>
    <row r="207" spans="1:12" x14ac:dyDescent="0.2">
      <c r="A207" s="28" t="s">
        <v>280</v>
      </c>
      <c r="B207" s="28" t="s">
        <v>541</v>
      </c>
      <c r="C207" s="28" t="s">
        <v>345</v>
      </c>
      <c r="D207" s="29" t="s">
        <v>928</v>
      </c>
      <c r="E207" s="28" t="s">
        <v>122</v>
      </c>
      <c r="F207" s="29">
        <v>62128</v>
      </c>
      <c r="G207" s="28" t="s">
        <v>773</v>
      </c>
      <c r="H207" s="2" t="str">
        <f t="shared" si="9"/>
        <v>62</v>
      </c>
      <c r="I207" s="2">
        <f t="shared" si="10"/>
        <v>261</v>
      </c>
      <c r="J207" s="2">
        <f t="shared" si="11"/>
        <v>1</v>
      </c>
      <c r="L207" t="str">
        <f>IF(AND([1]Feuil2!E207=E207,[1]Feuil2!F207=F207,[1]Feuil2!G207=G207),"exact","erreur")</f>
        <v>exact</v>
      </c>
    </row>
    <row r="208" spans="1:12" x14ac:dyDescent="0.2">
      <c r="A208" s="28" t="s">
        <v>280</v>
      </c>
      <c r="B208" s="28" t="s">
        <v>1168</v>
      </c>
      <c r="C208" s="28" t="s">
        <v>306</v>
      </c>
      <c r="D208" s="29" t="s">
        <v>885</v>
      </c>
      <c r="E208" s="28" t="s">
        <v>1169</v>
      </c>
      <c r="F208" s="29">
        <v>62990</v>
      </c>
      <c r="G208" s="28" t="s">
        <v>840</v>
      </c>
      <c r="H208" s="2" t="str">
        <f t="shared" si="9"/>
        <v>62</v>
      </c>
      <c r="I208" s="2">
        <f t="shared" si="10"/>
        <v>261</v>
      </c>
      <c r="J208" s="2">
        <f t="shared" si="11"/>
        <v>10</v>
      </c>
      <c r="L208" t="str">
        <f>IF(AND([1]Feuil2!E208=E208,[1]Feuil2!F208=F208,[1]Feuil2!G208=G208),"exact","erreur")</f>
        <v>exact</v>
      </c>
    </row>
    <row r="209" spans="1:12" x14ac:dyDescent="0.2">
      <c r="A209" s="28" t="s">
        <v>280</v>
      </c>
      <c r="B209" s="28" t="s">
        <v>542</v>
      </c>
      <c r="C209" s="28" t="s">
        <v>310</v>
      </c>
      <c r="D209" s="29" t="s">
        <v>923</v>
      </c>
      <c r="E209" s="28" t="s">
        <v>873</v>
      </c>
      <c r="F209" s="29">
        <v>24320</v>
      </c>
      <c r="G209" s="28" t="s">
        <v>788</v>
      </c>
      <c r="H209" s="2" t="str">
        <f t="shared" si="9"/>
        <v>24</v>
      </c>
      <c r="I209" s="2">
        <f t="shared" si="10"/>
        <v>1</v>
      </c>
      <c r="J209" s="2">
        <f t="shared" si="11"/>
        <v>7</v>
      </c>
      <c r="L209" t="str">
        <f>IF(AND([1]Feuil2!E209=E209,[1]Feuil2!F209=F209,[1]Feuil2!G209=G209),"exact","erreur")</f>
        <v>exact</v>
      </c>
    </row>
    <row r="210" spans="1:12" x14ac:dyDescent="0.2">
      <c r="A210" s="28" t="s">
        <v>281</v>
      </c>
      <c r="B210" s="28" t="s">
        <v>543</v>
      </c>
      <c r="C210" s="28" t="s">
        <v>303</v>
      </c>
      <c r="D210" s="29" t="s">
        <v>961</v>
      </c>
      <c r="E210" s="28" t="s">
        <v>962</v>
      </c>
      <c r="F210" s="29">
        <v>93100</v>
      </c>
      <c r="G210" s="28" t="s">
        <v>761</v>
      </c>
      <c r="H210" s="2" t="str">
        <f t="shared" si="9"/>
        <v>93</v>
      </c>
      <c r="I210" s="2">
        <f t="shared" si="10"/>
        <v>1</v>
      </c>
      <c r="J210" s="2">
        <f t="shared" si="11"/>
        <v>1</v>
      </c>
      <c r="L210" t="str">
        <f>IF(AND([1]Feuil2!E210=E210,[1]Feuil2!F210=F210,[1]Feuil2!G210=G210),"exact","erreur")</f>
        <v>exact</v>
      </c>
    </row>
    <row r="211" spans="1:12" x14ac:dyDescent="0.2">
      <c r="A211" s="28" t="s">
        <v>280</v>
      </c>
      <c r="B211" s="28" t="s">
        <v>543</v>
      </c>
      <c r="C211" s="28" t="s">
        <v>381</v>
      </c>
      <c r="D211" s="29" t="s">
        <v>891</v>
      </c>
      <c r="E211" s="28" t="s">
        <v>123</v>
      </c>
      <c r="F211" s="29">
        <v>62126</v>
      </c>
      <c r="G211" s="28" t="s">
        <v>789</v>
      </c>
      <c r="H211" s="2" t="str">
        <f t="shared" si="9"/>
        <v>62</v>
      </c>
      <c r="I211" s="2">
        <f t="shared" si="10"/>
        <v>261</v>
      </c>
      <c r="J211" s="2">
        <f t="shared" si="11"/>
        <v>15</v>
      </c>
      <c r="L211" t="str">
        <f>IF(AND([1]Feuil2!E211=E211,[1]Feuil2!F211=F211,[1]Feuil2!G211=G211),"exact","erreur")</f>
        <v>exact</v>
      </c>
    </row>
    <row r="212" spans="1:12" x14ac:dyDescent="0.2">
      <c r="A212" s="28" t="s">
        <v>280</v>
      </c>
      <c r="B212" s="28" t="s">
        <v>543</v>
      </c>
      <c r="C212" s="28" t="s">
        <v>288</v>
      </c>
      <c r="D212" s="29" t="s">
        <v>889</v>
      </c>
      <c r="E212" s="28" t="s">
        <v>124</v>
      </c>
      <c r="F212" s="29">
        <v>62218</v>
      </c>
      <c r="G212" s="28" t="s">
        <v>790</v>
      </c>
      <c r="H212" s="2" t="str">
        <f t="shared" si="9"/>
        <v>62</v>
      </c>
      <c r="I212" s="2">
        <f t="shared" si="10"/>
        <v>261</v>
      </c>
      <c r="J212" s="2">
        <f t="shared" si="11"/>
        <v>15</v>
      </c>
      <c r="L212" t="str">
        <f>IF(AND([1]Feuil2!E212=E212,[1]Feuil2!F212=F212,[1]Feuil2!G212=G212),"exact","erreur")</f>
        <v>exact</v>
      </c>
    </row>
    <row r="213" spans="1:12" x14ac:dyDescent="0.2">
      <c r="A213" s="28" t="s">
        <v>280</v>
      </c>
      <c r="B213" s="28" t="s">
        <v>544</v>
      </c>
      <c r="C213" s="28" t="s">
        <v>351</v>
      </c>
      <c r="D213" s="29" t="s">
        <v>905</v>
      </c>
      <c r="E213" s="28" t="s">
        <v>927</v>
      </c>
      <c r="F213" s="38">
        <v>6470</v>
      </c>
      <c r="G213" s="28" t="s">
        <v>791</v>
      </c>
      <c r="H213" s="2" t="str">
        <f t="shared" si="9"/>
        <v>64</v>
      </c>
      <c r="I213" s="2">
        <f t="shared" si="10"/>
        <v>2</v>
      </c>
      <c r="J213" s="2">
        <f t="shared" si="11"/>
        <v>12</v>
      </c>
      <c r="L213" t="str">
        <f>IF(AND([1]Feuil2!E213=E213,[1]Feuil2!F213=F213,[1]Feuil2!G213=G213),"exact","erreur")</f>
        <v>exact</v>
      </c>
    </row>
    <row r="214" spans="1:12" x14ac:dyDescent="0.2">
      <c r="A214" s="28" t="s">
        <v>281</v>
      </c>
      <c r="B214" s="28" t="s">
        <v>546</v>
      </c>
      <c r="C214" s="28" t="s">
        <v>389</v>
      </c>
      <c r="D214" s="29" t="s">
        <v>880</v>
      </c>
      <c r="E214" s="28" t="s">
        <v>239</v>
      </c>
      <c r="F214" s="29">
        <v>94110</v>
      </c>
      <c r="G214" s="28" t="s">
        <v>793</v>
      </c>
      <c r="H214" s="2" t="str">
        <f t="shared" si="9"/>
        <v>94</v>
      </c>
      <c r="I214" s="2">
        <f t="shared" si="10"/>
        <v>4</v>
      </c>
      <c r="J214" s="2">
        <f t="shared" si="11"/>
        <v>34</v>
      </c>
      <c r="L214" t="str">
        <f>IF(AND([1]Feuil2!E214=E214,[1]Feuil2!F214=F214,[1]Feuil2!G214=G214),"exact","erreur")</f>
        <v>exact</v>
      </c>
    </row>
    <row r="215" spans="1:12" x14ac:dyDescent="0.2">
      <c r="A215" s="28" t="s">
        <v>280</v>
      </c>
      <c r="B215" s="28" t="s">
        <v>547</v>
      </c>
      <c r="C215" s="28" t="s">
        <v>272</v>
      </c>
      <c r="D215" s="29" t="s">
        <v>880</v>
      </c>
      <c r="E215" s="28" t="s">
        <v>125</v>
      </c>
      <c r="F215" s="29">
        <v>59169</v>
      </c>
      <c r="G215" s="28" t="s">
        <v>794</v>
      </c>
      <c r="H215" s="2" t="str">
        <f t="shared" si="9"/>
        <v>59</v>
      </c>
      <c r="I215" s="2">
        <f t="shared" si="10"/>
        <v>28</v>
      </c>
      <c r="J215" s="2">
        <f t="shared" si="11"/>
        <v>34</v>
      </c>
      <c r="L215" t="str">
        <f>IF(AND([1]Feuil2!E215=E215,[1]Feuil2!F215=F215,[1]Feuil2!G215=G215),"exact","erreur")</f>
        <v>exact</v>
      </c>
    </row>
    <row r="216" spans="1:12" x14ac:dyDescent="0.2">
      <c r="A216" s="28" t="s">
        <v>280</v>
      </c>
      <c r="B216" s="28" t="s">
        <v>548</v>
      </c>
      <c r="C216" s="28" t="s">
        <v>317</v>
      </c>
      <c r="D216" s="29" t="s">
        <v>896</v>
      </c>
      <c r="E216" s="28" t="s">
        <v>126</v>
      </c>
      <c r="F216" s="29">
        <v>62136</v>
      </c>
      <c r="G216" s="28" t="s">
        <v>795</v>
      </c>
      <c r="H216" s="2" t="str">
        <f t="shared" si="9"/>
        <v>62</v>
      </c>
      <c r="I216" s="2">
        <f t="shared" si="10"/>
        <v>261</v>
      </c>
      <c r="J216" s="2">
        <f t="shared" si="11"/>
        <v>9</v>
      </c>
      <c r="L216" t="str">
        <f>IF(AND([1]Feuil2!E216=E216,[1]Feuil2!F216=F216,[1]Feuil2!G216=G216),"exact","erreur")</f>
        <v>exact</v>
      </c>
    </row>
    <row r="217" spans="1:12" x14ac:dyDescent="0.2">
      <c r="A217" s="28" t="s">
        <v>280</v>
      </c>
      <c r="B217" s="28" t="s">
        <v>549</v>
      </c>
      <c r="C217" s="28" t="s">
        <v>310</v>
      </c>
      <c r="D217" s="54" t="s">
        <v>899</v>
      </c>
      <c r="E217" s="28" t="s">
        <v>127</v>
      </c>
      <c r="F217" s="29">
        <v>75018</v>
      </c>
      <c r="G217" s="28" t="s">
        <v>796</v>
      </c>
      <c r="H217" s="2" t="str">
        <f t="shared" si="9"/>
        <v>75</v>
      </c>
      <c r="I217" s="2">
        <f t="shared" si="10"/>
        <v>1</v>
      </c>
      <c r="J217" s="2">
        <f t="shared" si="11"/>
        <v>12</v>
      </c>
      <c r="L217" t="str">
        <f>IF(AND([1]Feuil2!E217=E217,[1]Feuil2!F217=F217,[1]Feuil2!G217=G217),"exact","erreur")</f>
        <v>exact</v>
      </c>
    </row>
    <row r="218" spans="1:12" x14ac:dyDescent="0.2">
      <c r="A218" s="28" t="s">
        <v>280</v>
      </c>
      <c r="B218" s="28" t="s">
        <v>550</v>
      </c>
      <c r="C218" s="28" t="s">
        <v>359</v>
      </c>
      <c r="D218" s="29" t="s">
        <v>880</v>
      </c>
      <c r="E218" s="28" t="s">
        <v>128</v>
      </c>
      <c r="F218" s="29">
        <v>62480</v>
      </c>
      <c r="G218" s="28" t="s">
        <v>757</v>
      </c>
      <c r="H218" s="2" t="str">
        <f t="shared" si="9"/>
        <v>62</v>
      </c>
      <c r="I218" s="2">
        <f t="shared" si="10"/>
        <v>261</v>
      </c>
      <c r="J218" s="2">
        <f t="shared" si="11"/>
        <v>34</v>
      </c>
      <c r="L218" t="str">
        <f>IF(AND([1]Feuil2!E218=E218,[1]Feuil2!F218=F218,[1]Feuil2!G218=G218),"exact","erreur")</f>
        <v>exact</v>
      </c>
    </row>
    <row r="219" spans="1:12" x14ac:dyDescent="0.2">
      <c r="A219" s="28" t="s">
        <v>280</v>
      </c>
      <c r="B219" s="28" t="s">
        <v>551</v>
      </c>
      <c r="C219" s="28" t="s">
        <v>284</v>
      </c>
      <c r="D219" s="29" t="s">
        <v>893</v>
      </c>
      <c r="E219" s="28" t="s">
        <v>129</v>
      </c>
      <c r="F219" s="29">
        <v>59960</v>
      </c>
      <c r="G219" s="28" t="s">
        <v>797</v>
      </c>
      <c r="H219" s="2" t="str">
        <f t="shared" si="9"/>
        <v>59</v>
      </c>
      <c r="I219" s="2">
        <f t="shared" si="10"/>
        <v>28</v>
      </c>
      <c r="J219" s="2">
        <f t="shared" si="11"/>
        <v>18</v>
      </c>
      <c r="L219" t="str">
        <f>IF(AND([1]Feuil2!E219=E219,[1]Feuil2!F219=F219,[1]Feuil2!G219=G219),"exact","erreur")</f>
        <v>exact</v>
      </c>
    </row>
    <row r="220" spans="1:12" x14ac:dyDescent="0.2">
      <c r="A220" s="28" t="s">
        <v>280</v>
      </c>
      <c r="B220" s="28" t="s">
        <v>551</v>
      </c>
      <c r="C220" s="28" t="s">
        <v>272</v>
      </c>
      <c r="D220" s="29" t="s">
        <v>923</v>
      </c>
      <c r="E220" s="28" t="s">
        <v>1395</v>
      </c>
      <c r="F220" s="29">
        <v>62580</v>
      </c>
      <c r="G220" s="28" t="s">
        <v>1396</v>
      </c>
      <c r="H220" s="2" t="str">
        <f t="shared" si="9"/>
        <v>62</v>
      </c>
      <c r="I220" s="2">
        <f t="shared" si="10"/>
        <v>261</v>
      </c>
      <c r="J220" s="2">
        <f t="shared" si="11"/>
        <v>7</v>
      </c>
      <c r="L220" t="str">
        <f>IF(AND([1]Feuil2!E221=E220,[1]Feuil2!F221=F220,[1]Feuil2!G221=G220),"exact","erreur")</f>
        <v>exact</v>
      </c>
    </row>
    <row r="221" spans="1:12" x14ac:dyDescent="0.2">
      <c r="A221" s="28" t="s">
        <v>281</v>
      </c>
      <c r="B221" s="28" t="s">
        <v>1074</v>
      </c>
      <c r="C221" s="28" t="s">
        <v>366</v>
      </c>
      <c r="D221" s="29" t="s">
        <v>934</v>
      </c>
      <c r="E221" s="28" t="s">
        <v>1075</v>
      </c>
      <c r="F221" s="29">
        <v>62230</v>
      </c>
      <c r="G221" s="28" t="s">
        <v>700</v>
      </c>
      <c r="H221" s="2" t="str">
        <f t="shared" si="9"/>
        <v>62</v>
      </c>
      <c r="I221" s="2">
        <f t="shared" si="10"/>
        <v>261</v>
      </c>
      <c r="J221" s="2">
        <f t="shared" si="11"/>
        <v>2</v>
      </c>
      <c r="L221" t="str">
        <f>IF(AND([1]Feuil2!E222=E221,[1]Feuil2!F222=F221,[1]Feuil2!G222=G221),"exact","erreur")</f>
        <v>exact</v>
      </c>
    </row>
    <row r="222" spans="1:12" x14ac:dyDescent="0.2">
      <c r="A222" s="28" t="s">
        <v>281</v>
      </c>
      <c r="B222" s="28" t="s">
        <v>282</v>
      </c>
      <c r="C222" s="28"/>
      <c r="D222" s="29" t="s">
        <v>887</v>
      </c>
      <c r="E222" s="28" t="s">
        <v>229</v>
      </c>
      <c r="F222" s="29">
        <v>59370</v>
      </c>
      <c r="G222" s="28" t="s">
        <v>799</v>
      </c>
      <c r="H222" s="2" t="str">
        <f t="shared" si="9"/>
        <v>59</v>
      </c>
      <c r="I222" s="2">
        <f t="shared" si="10"/>
        <v>28</v>
      </c>
      <c r="J222" s="2">
        <f t="shared" si="11"/>
        <v>12</v>
      </c>
      <c r="L222" t="str">
        <f>IF(AND([1]Feuil2!E223=E222,[1]Feuil2!F223=F222,[1]Feuil2!G223=G222),"exact","erreur")</f>
        <v>exact</v>
      </c>
    </row>
    <row r="223" spans="1:12" x14ac:dyDescent="0.2">
      <c r="A223" s="28" t="s">
        <v>281</v>
      </c>
      <c r="B223" s="28" t="s">
        <v>552</v>
      </c>
      <c r="C223" s="28" t="s">
        <v>361</v>
      </c>
      <c r="D223" s="29" t="s">
        <v>926</v>
      </c>
      <c r="E223" s="28" t="s">
        <v>130</v>
      </c>
      <c r="F223" s="29">
        <v>62720</v>
      </c>
      <c r="G223" s="28" t="s">
        <v>800</v>
      </c>
      <c r="H223" s="2" t="str">
        <f t="shared" si="9"/>
        <v>62</v>
      </c>
      <c r="I223" s="2">
        <f t="shared" si="10"/>
        <v>261</v>
      </c>
      <c r="J223" s="2">
        <f t="shared" si="11"/>
        <v>1</v>
      </c>
      <c r="L223" t="str">
        <f>IF(AND([1]Feuil2!E224=E223,[1]Feuil2!F224=F223,[1]Feuil2!G224=G223),"exact","erreur")</f>
        <v>exact</v>
      </c>
    </row>
    <row r="224" spans="1:12" x14ac:dyDescent="0.2">
      <c r="A224" s="28" t="s">
        <v>280</v>
      </c>
      <c r="B224" s="28" t="s">
        <v>553</v>
      </c>
      <c r="C224" s="28" t="s">
        <v>304</v>
      </c>
      <c r="D224" s="29" t="s">
        <v>881</v>
      </c>
      <c r="E224" s="28" t="s">
        <v>131</v>
      </c>
      <c r="F224" s="29">
        <v>62223</v>
      </c>
      <c r="G224" s="28" t="s">
        <v>694</v>
      </c>
      <c r="H224" s="2" t="str">
        <f t="shared" si="9"/>
        <v>62</v>
      </c>
      <c r="I224" s="2">
        <f t="shared" si="10"/>
        <v>261</v>
      </c>
      <c r="J224" s="2">
        <f t="shared" si="11"/>
        <v>21</v>
      </c>
      <c r="L224" t="str">
        <f>IF(AND([1]Feuil2!E225=E224,[1]Feuil2!F225=F224,[1]Feuil2!G225=G224),"exact","erreur")</f>
        <v>exact</v>
      </c>
    </row>
    <row r="225" spans="1:12" x14ac:dyDescent="0.2">
      <c r="A225" s="28" t="s">
        <v>280</v>
      </c>
      <c r="B225" s="28" t="s">
        <v>554</v>
      </c>
      <c r="C225" s="28" t="s">
        <v>320</v>
      </c>
      <c r="D225" s="29" t="s">
        <v>895</v>
      </c>
      <c r="E225" s="28" t="s">
        <v>132</v>
      </c>
      <c r="F225" s="29">
        <v>62880</v>
      </c>
      <c r="G225" s="28" t="s">
        <v>801</v>
      </c>
      <c r="H225" s="2" t="str">
        <f t="shared" si="9"/>
        <v>62</v>
      </c>
      <c r="I225" s="2">
        <f t="shared" si="10"/>
        <v>261</v>
      </c>
      <c r="J225" s="2">
        <f t="shared" si="11"/>
        <v>6</v>
      </c>
      <c r="L225" t="str">
        <f>IF(AND([1]Feuil2!E226=E225,[1]Feuil2!F226=F225,[1]Feuil2!G226=G225),"exact","erreur")</f>
        <v>exact</v>
      </c>
    </row>
    <row r="226" spans="1:12" x14ac:dyDescent="0.2">
      <c r="A226" s="28" t="s">
        <v>280</v>
      </c>
      <c r="B226" s="28" t="s">
        <v>555</v>
      </c>
      <c r="C226" s="28" t="s">
        <v>382</v>
      </c>
      <c r="D226" s="29" t="s">
        <v>882</v>
      </c>
      <c r="E226" s="28" t="s">
        <v>133</v>
      </c>
      <c r="F226" s="29">
        <v>80132</v>
      </c>
      <c r="G226" s="28" t="s">
        <v>802</v>
      </c>
      <c r="H226" s="2" t="str">
        <f t="shared" si="9"/>
        <v>80</v>
      </c>
      <c r="I226" s="2">
        <f t="shared" si="10"/>
        <v>6</v>
      </c>
      <c r="J226" s="2">
        <f t="shared" si="11"/>
        <v>15</v>
      </c>
      <c r="L226" t="str">
        <f>IF(AND([1]Feuil2!E227=E226,[1]Feuil2!F227=F226,[1]Feuil2!G227=G226),"exact","erreur")</f>
        <v>exact</v>
      </c>
    </row>
    <row r="227" spans="1:12" x14ac:dyDescent="0.2">
      <c r="A227" s="28" t="s">
        <v>280</v>
      </c>
      <c r="B227" s="28" t="s">
        <v>556</v>
      </c>
      <c r="C227" s="28" t="s">
        <v>269</v>
      </c>
      <c r="D227" s="29" t="s">
        <v>878</v>
      </c>
      <c r="E227" s="28" t="s">
        <v>134</v>
      </c>
      <c r="F227" s="29">
        <v>84190</v>
      </c>
      <c r="G227" s="28" t="s">
        <v>803</v>
      </c>
      <c r="H227" s="2" t="str">
        <f t="shared" si="9"/>
        <v>84</v>
      </c>
      <c r="I227" s="2">
        <f t="shared" si="10"/>
        <v>2</v>
      </c>
      <c r="J227" s="2">
        <f t="shared" si="11"/>
        <v>20</v>
      </c>
      <c r="L227" t="str">
        <f>IF(AND([1]Feuil2!E228=E227,[1]Feuil2!F228=F227,[1]Feuil2!G228=G227),"exact","erreur")</f>
        <v>exact</v>
      </c>
    </row>
    <row r="228" spans="1:12" x14ac:dyDescent="0.2">
      <c r="A228" s="28" t="s">
        <v>280</v>
      </c>
      <c r="B228" s="28" t="s">
        <v>557</v>
      </c>
      <c r="C228" s="28" t="s">
        <v>315</v>
      </c>
      <c r="D228" s="29" t="s">
        <v>899</v>
      </c>
      <c r="E228" s="28" t="s">
        <v>135</v>
      </c>
      <c r="F228" s="29">
        <v>62410</v>
      </c>
      <c r="G228" s="28" t="s">
        <v>804</v>
      </c>
      <c r="H228" s="2" t="str">
        <f t="shared" si="9"/>
        <v>62</v>
      </c>
      <c r="I228" s="2">
        <f t="shared" si="10"/>
        <v>261</v>
      </c>
      <c r="J228" s="2">
        <f t="shared" si="11"/>
        <v>12</v>
      </c>
      <c r="L228" t="str">
        <f>IF(AND([1]Feuil2!E229=E228,[1]Feuil2!F229=F228,[1]Feuil2!G229=G228),"exact","erreur")</f>
        <v>exact</v>
      </c>
    </row>
    <row r="229" spans="1:12" x14ac:dyDescent="0.2">
      <c r="A229" s="28" t="s">
        <v>280</v>
      </c>
      <c r="B229" s="28" t="s">
        <v>558</v>
      </c>
      <c r="C229" s="28" t="s">
        <v>317</v>
      </c>
      <c r="D229" s="29" t="s">
        <v>914</v>
      </c>
      <c r="E229" s="28" t="s">
        <v>136</v>
      </c>
      <c r="F229" s="29">
        <v>62223</v>
      </c>
      <c r="G229" s="28" t="s">
        <v>708</v>
      </c>
      <c r="H229" s="2" t="str">
        <f t="shared" si="9"/>
        <v>62</v>
      </c>
      <c r="I229" s="2">
        <f t="shared" si="10"/>
        <v>261</v>
      </c>
      <c r="J229" s="2">
        <f t="shared" si="11"/>
        <v>10</v>
      </c>
      <c r="L229" t="str">
        <f>IF(AND([1]Feuil2!E230=E229,[1]Feuil2!F230=F229,[1]Feuil2!G230=G229),"exact","erreur")</f>
        <v>exact</v>
      </c>
    </row>
    <row r="230" spans="1:12" x14ac:dyDescent="0.2">
      <c r="A230" s="28" t="s">
        <v>280</v>
      </c>
      <c r="B230" s="28" t="s">
        <v>559</v>
      </c>
      <c r="C230" s="28" t="s">
        <v>271</v>
      </c>
      <c r="D230" s="29" t="s">
        <v>915</v>
      </c>
      <c r="E230" s="28" t="s">
        <v>137</v>
      </c>
      <c r="F230" s="29">
        <v>83230</v>
      </c>
      <c r="G230" s="28" t="s">
        <v>805</v>
      </c>
      <c r="H230" s="2" t="str">
        <f t="shared" si="9"/>
        <v>83</v>
      </c>
      <c r="I230" s="2">
        <f t="shared" si="10"/>
        <v>4</v>
      </c>
      <c r="J230" s="2">
        <f t="shared" si="11"/>
        <v>1</v>
      </c>
      <c r="L230" t="str">
        <f>IF(AND([1]Feuil2!E231=E230,[1]Feuil2!F231=F230,[1]Feuil2!G231=G230),"exact","erreur")</f>
        <v>exact</v>
      </c>
    </row>
    <row r="231" spans="1:12" x14ac:dyDescent="0.2">
      <c r="A231" s="28" t="s">
        <v>281</v>
      </c>
      <c r="B231" s="28" t="s">
        <v>1180</v>
      </c>
      <c r="C231" s="28" t="s">
        <v>1181</v>
      </c>
      <c r="D231" s="29" t="s">
        <v>889</v>
      </c>
      <c r="E231" s="28" t="s">
        <v>1182</v>
      </c>
      <c r="F231" s="29">
        <v>62580</v>
      </c>
      <c r="G231" s="28" t="s">
        <v>1183</v>
      </c>
      <c r="H231" s="2" t="str">
        <f t="shared" si="9"/>
        <v>62</v>
      </c>
      <c r="I231" s="2">
        <f t="shared" si="10"/>
        <v>261</v>
      </c>
      <c r="J231" s="2">
        <f t="shared" si="11"/>
        <v>15</v>
      </c>
      <c r="L231" t="str">
        <f>IF(AND([1]Feuil2!E232=E231,[1]Feuil2!F232=F231,[1]Feuil2!G232=G231),"exact","erreur")</f>
        <v>exact</v>
      </c>
    </row>
    <row r="232" spans="1:12" x14ac:dyDescent="0.2">
      <c r="A232" s="28" t="s">
        <v>280</v>
      </c>
      <c r="B232" s="28" t="s">
        <v>561</v>
      </c>
      <c r="C232" s="28" t="s">
        <v>287</v>
      </c>
      <c r="D232" s="29" t="s">
        <v>895</v>
      </c>
      <c r="E232" s="28" t="s">
        <v>138</v>
      </c>
      <c r="F232" s="29">
        <v>62128</v>
      </c>
      <c r="G232" s="28" t="s">
        <v>806</v>
      </c>
      <c r="H232" s="2" t="str">
        <f t="shared" si="9"/>
        <v>62</v>
      </c>
      <c r="I232" s="2">
        <f t="shared" si="10"/>
        <v>261</v>
      </c>
      <c r="J232" s="2">
        <f t="shared" si="11"/>
        <v>6</v>
      </c>
      <c r="K232" s="45"/>
      <c r="L232" t="str">
        <f>IF(AND([1]Feuil2!E233=E232,[1]Feuil2!F233=F232,[1]Feuil2!G233=G232),"exact","erreur")</f>
        <v>exact</v>
      </c>
    </row>
    <row r="233" spans="1:12" x14ac:dyDescent="0.2">
      <c r="A233" s="28" t="s">
        <v>280</v>
      </c>
      <c r="B233" s="28" t="s">
        <v>1142</v>
      </c>
      <c r="C233" s="28" t="s">
        <v>288</v>
      </c>
      <c r="D233" s="29" t="s">
        <v>1110</v>
      </c>
      <c r="E233" s="28" t="s">
        <v>1143</v>
      </c>
      <c r="F233" s="29">
        <v>62580</v>
      </c>
      <c r="G233" s="28" t="s">
        <v>1112</v>
      </c>
      <c r="H233" s="2" t="str">
        <f t="shared" si="9"/>
        <v>62</v>
      </c>
      <c r="I233" s="2">
        <f t="shared" si="10"/>
        <v>261</v>
      </c>
      <c r="J233" s="2">
        <f t="shared" si="11"/>
        <v>2</v>
      </c>
      <c r="L233" t="str">
        <f>IF(AND([1]Feuil2!E234=E233,[1]Feuil2!F234=F233,[1]Feuil2!G234=G233),"exact","erreur")</f>
        <v>exact</v>
      </c>
    </row>
    <row r="234" spans="1:12" x14ac:dyDescent="0.2">
      <c r="A234" s="28" t="s">
        <v>280</v>
      </c>
      <c r="B234" s="28" t="s">
        <v>568</v>
      </c>
      <c r="C234" s="28" t="s">
        <v>356</v>
      </c>
      <c r="D234" s="29" t="s">
        <v>899</v>
      </c>
      <c r="E234" s="28" t="s">
        <v>139</v>
      </c>
      <c r="F234" s="29">
        <v>62140</v>
      </c>
      <c r="G234" s="28" t="s">
        <v>764</v>
      </c>
      <c r="H234" s="2" t="str">
        <f t="shared" si="9"/>
        <v>62</v>
      </c>
      <c r="I234" s="2">
        <f t="shared" si="10"/>
        <v>261</v>
      </c>
      <c r="J234" s="2">
        <f t="shared" si="11"/>
        <v>12</v>
      </c>
      <c r="L234" t="str">
        <f>IF(AND([1]Feuil2!E235=E234,[1]Feuil2!F235=F234,[1]Feuil2!G235=G234),"exact","erreur")</f>
        <v>exact</v>
      </c>
    </row>
    <row r="235" spans="1:12" x14ac:dyDescent="0.2">
      <c r="A235" s="28" t="s">
        <v>280</v>
      </c>
      <c r="B235" s="28" t="s">
        <v>569</v>
      </c>
      <c r="C235" s="28" t="s">
        <v>276</v>
      </c>
      <c r="D235" s="29" t="s">
        <v>885</v>
      </c>
      <c r="E235" s="28" t="s">
        <v>140</v>
      </c>
      <c r="F235" s="29">
        <v>62232</v>
      </c>
      <c r="G235" s="28" t="s">
        <v>808</v>
      </c>
      <c r="H235" s="2" t="str">
        <f t="shared" si="9"/>
        <v>62</v>
      </c>
      <c r="I235" s="2">
        <f t="shared" si="10"/>
        <v>261</v>
      </c>
      <c r="J235" s="2">
        <f t="shared" si="11"/>
        <v>10</v>
      </c>
      <c r="L235" t="str">
        <f>IF(AND([1]Feuil2!E236=E235,[1]Feuil2!F236=F235,[1]Feuil2!G236=G235),"exact","erreur")</f>
        <v>exact</v>
      </c>
    </row>
    <row r="236" spans="1:12" x14ac:dyDescent="0.2">
      <c r="A236" s="28" t="s">
        <v>280</v>
      </c>
      <c r="B236" s="28" t="s">
        <v>1115</v>
      </c>
      <c r="C236" s="28" t="s">
        <v>318</v>
      </c>
      <c r="D236" s="29" t="s">
        <v>1116</v>
      </c>
      <c r="E236" s="28" t="s">
        <v>1117</v>
      </c>
      <c r="F236" s="29">
        <v>62890</v>
      </c>
      <c r="G236" s="28" t="s">
        <v>701</v>
      </c>
      <c r="H236" s="2" t="str">
        <f t="shared" si="9"/>
        <v>62</v>
      </c>
      <c r="I236" s="2">
        <f t="shared" si="10"/>
        <v>261</v>
      </c>
      <c r="J236" s="2">
        <f t="shared" si="11"/>
        <v>1</v>
      </c>
      <c r="L236" t="str">
        <f>IF(AND([1]Feuil2!E237=E236,[1]Feuil2!F237=F236,[1]Feuil2!G237=G236),"exact","erreur")</f>
        <v>exact</v>
      </c>
    </row>
    <row r="237" spans="1:12" x14ac:dyDescent="0.2">
      <c r="A237" s="28" t="s">
        <v>280</v>
      </c>
      <c r="B237" s="28" t="s">
        <v>571</v>
      </c>
      <c r="C237" s="28" t="s">
        <v>925</v>
      </c>
      <c r="D237" s="29" t="s">
        <v>924</v>
      </c>
      <c r="E237" s="28" t="s">
        <v>141</v>
      </c>
      <c r="F237" s="29">
        <v>62460</v>
      </c>
      <c r="G237" s="28" t="s">
        <v>809</v>
      </c>
      <c r="H237" s="2" t="str">
        <f t="shared" si="9"/>
        <v>62</v>
      </c>
      <c r="I237" s="2">
        <f t="shared" si="10"/>
        <v>261</v>
      </c>
      <c r="J237" s="2">
        <f t="shared" si="11"/>
        <v>1</v>
      </c>
      <c r="L237" t="str">
        <f>IF(AND([1]Feuil2!E238=E237,[1]Feuil2!F238=F237,[1]Feuil2!G238=G237),"exact","erreur")</f>
        <v>exact</v>
      </c>
    </row>
    <row r="238" spans="1:12" x14ac:dyDescent="0.2">
      <c r="A238" s="28" t="s">
        <v>280</v>
      </c>
      <c r="B238" s="28" t="s">
        <v>572</v>
      </c>
      <c r="C238" s="28" t="s">
        <v>272</v>
      </c>
      <c r="D238" s="29" t="s">
        <v>903</v>
      </c>
      <c r="E238" s="28" t="s">
        <v>142</v>
      </c>
      <c r="F238" s="29">
        <v>62500</v>
      </c>
      <c r="G238" s="28" t="s">
        <v>681</v>
      </c>
      <c r="H238" s="2" t="str">
        <f t="shared" si="9"/>
        <v>62</v>
      </c>
      <c r="I238" s="2">
        <f t="shared" si="10"/>
        <v>261</v>
      </c>
      <c r="J238" s="2">
        <f t="shared" si="11"/>
        <v>9</v>
      </c>
      <c r="L238" t="str">
        <f>IF(AND([1]Feuil2!E239=E238,[1]Feuil2!F239=F238,[1]Feuil2!G239=G238),"exact","erreur")</f>
        <v>exact</v>
      </c>
    </row>
    <row r="239" spans="1:12" x14ac:dyDescent="0.2">
      <c r="A239" s="28" t="s">
        <v>280</v>
      </c>
      <c r="B239" s="40" t="s">
        <v>573</v>
      </c>
      <c r="C239" s="40" t="s">
        <v>269</v>
      </c>
      <c r="D239" s="43" t="s">
        <v>923</v>
      </c>
      <c r="E239" s="28" t="s">
        <v>143</v>
      </c>
      <c r="F239" s="29">
        <v>62330</v>
      </c>
      <c r="G239" s="28" t="s">
        <v>706</v>
      </c>
      <c r="H239" s="2" t="str">
        <f t="shared" si="9"/>
        <v>62</v>
      </c>
      <c r="I239" s="2">
        <f t="shared" si="10"/>
        <v>261</v>
      </c>
      <c r="J239" s="2">
        <f t="shared" si="11"/>
        <v>7</v>
      </c>
      <c r="L239" t="str">
        <f>IF(AND([1]Feuil2!E240=E239,[1]Feuil2!F240=F239,[1]Feuil2!G240=G239),"exact","erreur")</f>
        <v>exact</v>
      </c>
    </row>
    <row r="240" spans="1:12" x14ac:dyDescent="0.2">
      <c r="A240" s="28" t="s">
        <v>280</v>
      </c>
      <c r="B240" s="28" t="s">
        <v>574</v>
      </c>
      <c r="C240" s="28" t="s">
        <v>314</v>
      </c>
      <c r="D240" s="29" t="s">
        <v>884</v>
      </c>
      <c r="E240" s="28" t="s">
        <v>144</v>
      </c>
      <c r="F240" s="29">
        <v>62770</v>
      </c>
      <c r="G240" s="28" t="s">
        <v>810</v>
      </c>
      <c r="H240" s="2" t="str">
        <f t="shared" si="9"/>
        <v>62</v>
      </c>
      <c r="I240" s="2">
        <f t="shared" si="10"/>
        <v>261</v>
      </c>
      <c r="J240" s="2">
        <f t="shared" si="11"/>
        <v>30</v>
      </c>
      <c r="L240" t="str">
        <f>IF(AND([1]Feuil2!E241=E240,[1]Feuil2!F241=F240,[1]Feuil2!G241=G240),"exact","erreur")</f>
        <v>exact</v>
      </c>
    </row>
    <row r="241" spans="1:12" x14ac:dyDescent="0.2">
      <c r="A241" s="28" t="s">
        <v>280</v>
      </c>
      <c r="B241" s="28" t="s">
        <v>1054</v>
      </c>
      <c r="C241" s="28" t="s">
        <v>272</v>
      </c>
      <c r="D241" s="29"/>
      <c r="E241" s="28" t="s">
        <v>1055</v>
      </c>
      <c r="F241" s="29">
        <v>86000</v>
      </c>
      <c r="G241" s="28" t="s">
        <v>1056</v>
      </c>
      <c r="H241" s="2" t="str">
        <f t="shared" si="9"/>
        <v>86</v>
      </c>
      <c r="I241" s="2">
        <f t="shared" si="10"/>
        <v>3</v>
      </c>
      <c r="J241" s="2">
        <f t="shared" si="11"/>
        <v>0</v>
      </c>
      <c r="L241" t="str">
        <f>IF(AND([1]Feuil2!E242=E241,[1]Feuil2!F242=F241,[1]Feuil2!G242=G241),"exact","erreur")</f>
        <v>exact</v>
      </c>
    </row>
    <row r="242" spans="1:12" x14ac:dyDescent="0.2">
      <c r="A242" s="28" t="s">
        <v>280</v>
      </c>
      <c r="B242" s="28" t="s">
        <v>575</v>
      </c>
      <c r="C242" s="28" t="s">
        <v>363</v>
      </c>
      <c r="D242" s="29" t="s">
        <v>890</v>
      </c>
      <c r="E242" s="28" t="s">
        <v>145</v>
      </c>
      <c r="F242" s="29">
        <v>62219</v>
      </c>
      <c r="G242" s="28" t="s">
        <v>707</v>
      </c>
      <c r="H242" s="2" t="str">
        <f t="shared" si="9"/>
        <v>62</v>
      </c>
      <c r="I242" s="2">
        <f t="shared" si="10"/>
        <v>261</v>
      </c>
      <c r="J242" s="2">
        <f t="shared" si="11"/>
        <v>9</v>
      </c>
      <c r="L242" t="str">
        <f>IF(AND([1]Feuil2!E243=E242,[1]Feuil2!F243=F242,[1]Feuil2!G243=G242),"exact","erreur")</f>
        <v>exact</v>
      </c>
    </row>
    <row r="243" spans="1:12" x14ac:dyDescent="0.2">
      <c r="A243" s="28" t="s">
        <v>280</v>
      </c>
      <c r="B243" s="28" t="s">
        <v>570</v>
      </c>
      <c r="C243" s="28" t="s">
        <v>922</v>
      </c>
      <c r="D243" s="29" t="s">
        <v>908</v>
      </c>
      <c r="E243" s="28" t="s">
        <v>146</v>
      </c>
      <c r="F243" s="29">
        <v>62220</v>
      </c>
      <c r="G243" s="28" t="s">
        <v>811</v>
      </c>
      <c r="H243" s="2" t="str">
        <f t="shared" si="9"/>
        <v>62</v>
      </c>
      <c r="I243" s="2">
        <f t="shared" si="10"/>
        <v>261</v>
      </c>
      <c r="J243" s="2">
        <f t="shared" si="11"/>
        <v>2</v>
      </c>
      <c r="L243" t="str">
        <f>IF(AND([1]Feuil2!E244=E243,[1]Feuil2!F244=F243,[1]Feuil2!G244=G243),"exact","erreur")</f>
        <v>exact</v>
      </c>
    </row>
    <row r="244" spans="1:12" x14ac:dyDescent="0.2">
      <c r="A244" s="28" t="s">
        <v>280</v>
      </c>
      <c r="B244" s="28" t="s">
        <v>570</v>
      </c>
      <c r="C244" s="28" t="s">
        <v>269</v>
      </c>
      <c r="D244" s="29" t="s">
        <v>921</v>
      </c>
      <c r="E244" s="28" t="s">
        <v>147</v>
      </c>
      <c r="F244" s="29">
        <v>62116</v>
      </c>
      <c r="G244" s="28" t="s">
        <v>812</v>
      </c>
      <c r="H244" s="2" t="str">
        <f t="shared" si="9"/>
        <v>62</v>
      </c>
      <c r="I244" s="2">
        <f t="shared" si="10"/>
        <v>261</v>
      </c>
      <c r="J244" s="2">
        <f t="shared" si="11"/>
        <v>1</v>
      </c>
      <c r="L244" t="str">
        <f>IF(AND([1]Feuil2!E245=E244,[1]Feuil2!F245=F244,[1]Feuil2!G245=G244),"exact","erreur")</f>
        <v>exact</v>
      </c>
    </row>
    <row r="245" spans="1:12" x14ac:dyDescent="0.2">
      <c r="A245" s="28" t="s">
        <v>280</v>
      </c>
      <c r="B245" s="28" t="s">
        <v>570</v>
      </c>
      <c r="C245" s="28" t="s">
        <v>356</v>
      </c>
      <c r="D245" s="29" t="s">
        <v>896</v>
      </c>
      <c r="E245" s="28" t="s">
        <v>148</v>
      </c>
      <c r="F245" s="29">
        <v>66480</v>
      </c>
      <c r="G245" s="28" t="s">
        <v>813</v>
      </c>
      <c r="H245" s="2" t="str">
        <f t="shared" si="9"/>
        <v>66</v>
      </c>
      <c r="I245" s="2">
        <f t="shared" si="10"/>
        <v>1</v>
      </c>
      <c r="J245" s="2">
        <f t="shared" si="11"/>
        <v>9</v>
      </c>
      <c r="L245" t="str">
        <f>IF(AND([1]Feuil2!E246=E245,[1]Feuil2!F246=F245,[1]Feuil2!G246=G245),"exact","erreur")</f>
        <v>exact</v>
      </c>
    </row>
    <row r="246" spans="1:12" x14ac:dyDescent="0.2">
      <c r="A246" s="28" t="s">
        <v>280</v>
      </c>
      <c r="B246" s="28" t="s">
        <v>998</v>
      </c>
      <c r="C246" s="28" t="s">
        <v>347</v>
      </c>
      <c r="D246" s="29" t="s">
        <v>884</v>
      </c>
      <c r="E246" s="28" t="s">
        <v>149</v>
      </c>
      <c r="F246" s="29">
        <v>62530</v>
      </c>
      <c r="G246" s="28" t="s">
        <v>814</v>
      </c>
      <c r="H246" s="2" t="str">
        <f t="shared" si="9"/>
        <v>62</v>
      </c>
      <c r="I246" s="2">
        <f t="shared" si="10"/>
        <v>261</v>
      </c>
      <c r="J246" s="2">
        <f t="shared" si="11"/>
        <v>30</v>
      </c>
      <c r="L246" t="str">
        <f>IF(AND([1]Feuil2!E247=E246,[1]Feuil2!F247=F246,[1]Feuil2!G247=G246),"exact","erreur")</f>
        <v>exact</v>
      </c>
    </row>
    <row r="247" spans="1:12" x14ac:dyDescent="0.2">
      <c r="A247" s="28" t="s">
        <v>953</v>
      </c>
      <c r="B247" s="28" t="s">
        <v>954</v>
      </c>
      <c r="C247" s="28" t="s">
        <v>955</v>
      </c>
      <c r="D247" s="29" t="s">
        <v>884</v>
      </c>
      <c r="E247" s="28" t="s">
        <v>956</v>
      </c>
      <c r="F247" s="29">
        <v>95470</v>
      </c>
      <c r="G247" s="28" t="s">
        <v>957</v>
      </c>
      <c r="H247" s="2" t="str">
        <f t="shared" si="9"/>
        <v>95</v>
      </c>
      <c r="I247" s="2">
        <f t="shared" si="10"/>
        <v>3</v>
      </c>
      <c r="J247" s="2">
        <f t="shared" si="11"/>
        <v>30</v>
      </c>
      <c r="L247" t="str">
        <f>IF(AND([1]Feuil2!E248=E247,[1]Feuil2!F248=F247,[1]Feuil2!G248=G247),"exact","erreur")</f>
        <v>exact</v>
      </c>
    </row>
    <row r="248" spans="1:12" x14ac:dyDescent="0.2">
      <c r="A248" s="28" t="s">
        <v>280</v>
      </c>
      <c r="B248" s="28" t="s">
        <v>576</v>
      </c>
      <c r="C248" s="28" t="s">
        <v>353</v>
      </c>
      <c r="D248" s="29" t="s">
        <v>900</v>
      </c>
      <c r="E248" s="28" t="s">
        <v>150</v>
      </c>
      <c r="F248" s="29">
        <v>62217</v>
      </c>
      <c r="G248" s="28" t="s">
        <v>723</v>
      </c>
      <c r="H248" s="2" t="str">
        <f t="shared" si="9"/>
        <v>62</v>
      </c>
      <c r="I248" s="2">
        <f t="shared" si="10"/>
        <v>261</v>
      </c>
      <c r="J248" s="2">
        <f t="shared" si="11"/>
        <v>15</v>
      </c>
      <c r="L248" t="str">
        <f>IF(AND([1]Feuil2!E249=E248,[1]Feuil2!F249=F248,[1]Feuil2!G249=G248),"exact","erreur")</f>
        <v>exact</v>
      </c>
    </row>
    <row r="249" spans="1:12" x14ac:dyDescent="0.2">
      <c r="A249" s="28" t="s">
        <v>280</v>
      </c>
      <c r="B249" s="28" t="s">
        <v>958</v>
      </c>
      <c r="C249" s="28" t="s">
        <v>959</v>
      </c>
      <c r="D249" s="29" t="s">
        <v>891</v>
      </c>
      <c r="E249" s="28" t="s">
        <v>960</v>
      </c>
      <c r="F249" s="29">
        <v>69006</v>
      </c>
      <c r="G249" s="28" t="s">
        <v>1002</v>
      </c>
      <c r="H249" s="2" t="str">
        <f t="shared" si="9"/>
        <v>69</v>
      </c>
      <c r="I249" s="2">
        <f t="shared" si="10"/>
        <v>1</v>
      </c>
      <c r="J249" s="2">
        <f t="shared" si="11"/>
        <v>15</v>
      </c>
      <c r="L249" t="str">
        <f>IF(AND([1]Feuil2!E250=E249,[1]Feuil2!F250=F249,[1]Feuil2!G250=G249),"exact","erreur")</f>
        <v>exact</v>
      </c>
    </row>
    <row r="250" spans="1:12" x14ac:dyDescent="0.2">
      <c r="A250" s="28" t="s">
        <v>280</v>
      </c>
      <c r="B250" s="28" t="s">
        <v>577</v>
      </c>
      <c r="C250" s="28" t="s">
        <v>310</v>
      </c>
      <c r="D250" s="29" t="s">
        <v>904</v>
      </c>
      <c r="E250" s="28" t="s">
        <v>151</v>
      </c>
      <c r="F250" s="29">
        <v>94260</v>
      </c>
      <c r="G250" s="28" t="s">
        <v>816</v>
      </c>
      <c r="H250" s="2" t="str">
        <f t="shared" si="9"/>
        <v>94</v>
      </c>
      <c r="I250" s="2">
        <f t="shared" si="10"/>
        <v>4</v>
      </c>
      <c r="J250" s="2">
        <f t="shared" si="11"/>
        <v>4</v>
      </c>
      <c r="L250" t="str">
        <f>IF(AND([1]Feuil2!E251=E250,[1]Feuil2!F251=F250,[1]Feuil2!G251=G250),"exact","erreur")</f>
        <v>exact</v>
      </c>
    </row>
    <row r="251" spans="1:12" x14ac:dyDescent="0.2">
      <c r="A251" s="28" t="s">
        <v>280</v>
      </c>
      <c r="B251" s="28" t="s">
        <v>577</v>
      </c>
      <c r="C251" s="28" t="s">
        <v>287</v>
      </c>
      <c r="D251" s="29" t="s">
        <v>900</v>
      </c>
      <c r="E251" s="28" t="s">
        <v>152</v>
      </c>
      <c r="F251" s="29">
        <v>62550</v>
      </c>
      <c r="G251" s="28" t="s">
        <v>817</v>
      </c>
      <c r="H251" s="2" t="str">
        <f t="shared" si="9"/>
        <v>62</v>
      </c>
      <c r="I251" s="2">
        <f t="shared" si="10"/>
        <v>261</v>
      </c>
      <c r="J251" s="2">
        <f t="shared" si="11"/>
        <v>15</v>
      </c>
      <c r="L251" t="str">
        <f>IF(AND([1]Feuil2!E252=E251,[1]Feuil2!F252=F251,[1]Feuil2!G252=G251),"exact","erreur")</f>
        <v>exact</v>
      </c>
    </row>
    <row r="252" spans="1:12" x14ac:dyDescent="0.2">
      <c r="A252" s="28" t="s">
        <v>281</v>
      </c>
      <c r="B252" s="28" t="s">
        <v>577</v>
      </c>
      <c r="C252" s="28" t="s">
        <v>614</v>
      </c>
      <c r="D252" s="29" t="s">
        <v>879</v>
      </c>
      <c r="E252" s="28" t="s">
        <v>230</v>
      </c>
      <c r="F252" s="29">
        <v>38480</v>
      </c>
      <c r="G252" s="28" t="s">
        <v>815</v>
      </c>
      <c r="H252" s="2" t="str">
        <f t="shared" si="9"/>
        <v>38</v>
      </c>
      <c r="I252" s="2">
        <f t="shared" si="10"/>
        <v>2</v>
      </c>
      <c r="J252" s="2">
        <f t="shared" si="11"/>
        <v>5</v>
      </c>
      <c r="L252" t="str">
        <f>IF(AND([1]Feuil2!E253=E252,[1]Feuil2!F253=F252,[1]Feuil2!G253=G252),"exact","erreur")</f>
        <v>exact</v>
      </c>
    </row>
    <row r="253" spans="1:12" x14ac:dyDescent="0.2">
      <c r="A253" s="28" t="s">
        <v>280</v>
      </c>
      <c r="B253" s="28" t="s">
        <v>1003</v>
      </c>
      <c r="C253" s="28" t="s">
        <v>381</v>
      </c>
      <c r="D253" s="29" t="s">
        <v>893</v>
      </c>
      <c r="E253" s="28" t="s">
        <v>1004</v>
      </c>
      <c r="F253" s="29">
        <v>62117</v>
      </c>
      <c r="G253" s="28" t="s">
        <v>1005</v>
      </c>
      <c r="H253" s="2" t="str">
        <f t="shared" si="9"/>
        <v>62</v>
      </c>
      <c r="I253" s="2">
        <f t="shared" si="10"/>
        <v>261</v>
      </c>
      <c r="J253" s="2">
        <f t="shared" si="11"/>
        <v>18</v>
      </c>
      <c r="L253" t="str">
        <f>IF(AND([1]Feuil2!E254=E253,[1]Feuil2!F254=F253,[1]Feuil2!G254=G253),"exact","erreur")</f>
        <v>exact</v>
      </c>
    </row>
    <row r="254" spans="1:12" x14ac:dyDescent="0.2">
      <c r="A254" s="28" t="s">
        <v>280</v>
      </c>
      <c r="B254" s="33" t="s">
        <v>951</v>
      </c>
      <c r="C254" s="28" t="s">
        <v>288</v>
      </c>
      <c r="D254" s="29" t="s">
        <v>881</v>
      </c>
      <c r="E254" s="33" t="s">
        <v>952</v>
      </c>
      <c r="F254" s="29">
        <v>62310</v>
      </c>
      <c r="G254" s="28" t="s">
        <v>857</v>
      </c>
      <c r="H254" s="2" t="str">
        <f t="shared" si="9"/>
        <v>62</v>
      </c>
      <c r="I254" s="2">
        <f t="shared" si="10"/>
        <v>261</v>
      </c>
      <c r="J254" s="2">
        <f t="shared" si="11"/>
        <v>21</v>
      </c>
      <c r="L254" t="str">
        <f>IF(AND([1]Feuil2!E255=E254,[1]Feuil2!F255=F254,[1]Feuil2!G255=G254),"exact","erreur")</f>
        <v>exact</v>
      </c>
    </row>
    <row r="255" spans="1:12" x14ac:dyDescent="0.2">
      <c r="A255" s="28" t="s">
        <v>280</v>
      </c>
      <c r="B255" s="28" t="s">
        <v>579</v>
      </c>
      <c r="C255" s="28" t="s">
        <v>390</v>
      </c>
      <c r="D255" s="29" t="s">
        <v>899</v>
      </c>
      <c r="E255" s="41" t="s">
        <v>945</v>
      </c>
      <c r="F255" s="42">
        <v>49430</v>
      </c>
      <c r="G255" s="41" t="s">
        <v>946</v>
      </c>
      <c r="H255" s="2" t="str">
        <f t="shared" ref="H255:H318" si="12">LEFT(F255,2)</f>
        <v>49</v>
      </c>
      <c r="I255" s="2">
        <f t="shared" si="10"/>
        <v>1</v>
      </c>
      <c r="J255" s="2">
        <f t="shared" si="11"/>
        <v>12</v>
      </c>
      <c r="L255" t="str">
        <f>IF(AND([1]Feuil2!E256=E255,[1]Feuil2!F256=F255,[1]Feuil2!G256=G255),"exact","erreur")</f>
        <v>exact</v>
      </c>
    </row>
    <row r="256" spans="1:12" x14ac:dyDescent="0.2">
      <c r="A256" s="28" t="s">
        <v>281</v>
      </c>
      <c r="B256" s="28" t="s">
        <v>1144</v>
      </c>
      <c r="C256" s="28" t="s">
        <v>358</v>
      </c>
      <c r="D256" s="29" t="s">
        <v>889</v>
      </c>
      <c r="E256" s="41" t="s">
        <v>1073</v>
      </c>
      <c r="F256" s="42">
        <v>62280</v>
      </c>
      <c r="G256" s="41" t="s">
        <v>677</v>
      </c>
      <c r="H256" s="2" t="str">
        <f t="shared" si="12"/>
        <v>62</v>
      </c>
      <c r="I256" s="2">
        <f t="shared" si="10"/>
        <v>261</v>
      </c>
      <c r="J256" s="2">
        <f t="shared" si="11"/>
        <v>15</v>
      </c>
      <c r="L256" t="str">
        <f>IF(AND([1]Feuil2!E257=E256,[1]Feuil2!F257=F256,[1]Feuil2!G257=G256),"exact","erreur")</f>
        <v>exact</v>
      </c>
    </row>
    <row r="257" spans="1:12" x14ac:dyDescent="0.2">
      <c r="A257" s="28" t="s">
        <v>280</v>
      </c>
      <c r="B257" s="28" t="s">
        <v>580</v>
      </c>
      <c r="C257" s="28" t="s">
        <v>324</v>
      </c>
      <c r="D257" s="29" t="s">
        <v>882</v>
      </c>
      <c r="E257" s="28" t="s">
        <v>154</v>
      </c>
      <c r="F257" s="29">
        <v>59880</v>
      </c>
      <c r="G257" s="28" t="s">
        <v>819</v>
      </c>
      <c r="H257" s="2" t="str">
        <f t="shared" si="12"/>
        <v>59</v>
      </c>
      <c r="I257" s="2">
        <f t="shared" si="10"/>
        <v>28</v>
      </c>
      <c r="J257" s="2">
        <f t="shared" si="11"/>
        <v>15</v>
      </c>
      <c r="L257" t="str">
        <f>IF(AND([1]Feuil2!E258=E257,[1]Feuil2!F258=F257,[1]Feuil2!G258=G257),"exact","erreur")</f>
        <v>exact</v>
      </c>
    </row>
    <row r="258" spans="1:12" x14ac:dyDescent="0.2">
      <c r="A258" s="28" t="s">
        <v>281</v>
      </c>
      <c r="B258" s="28" t="s">
        <v>581</v>
      </c>
      <c r="C258" s="28" t="s">
        <v>582</v>
      </c>
      <c r="D258" s="29" t="s">
        <v>888</v>
      </c>
      <c r="E258" s="28" t="s">
        <v>261</v>
      </c>
      <c r="F258" s="29">
        <v>84410</v>
      </c>
      <c r="G258" s="28" t="s">
        <v>820</v>
      </c>
      <c r="H258" s="2" t="str">
        <f t="shared" si="12"/>
        <v>84</v>
      </c>
      <c r="I258" s="2">
        <f t="shared" ref="I258:I321" si="13">COUNTIF(H$2:H$396,H258)</f>
        <v>2</v>
      </c>
      <c r="J258" s="2">
        <f t="shared" ref="J258:J321" si="14">COUNTIF(D$2:D$396,D258)</f>
        <v>2</v>
      </c>
      <c r="L258" t="str">
        <f>IF(AND([1]Feuil2!E259=E258,[1]Feuil2!F259=F258,[1]Feuil2!G259=G258),"exact","erreur")</f>
        <v>exact</v>
      </c>
    </row>
    <row r="259" spans="1:12" x14ac:dyDescent="0.2">
      <c r="A259" s="28" t="s">
        <v>280</v>
      </c>
      <c r="B259" s="28" t="s">
        <v>583</v>
      </c>
      <c r="C259" s="28" t="s">
        <v>284</v>
      </c>
      <c r="D259" s="29" t="s">
        <v>889</v>
      </c>
      <c r="E259" s="28" t="s">
        <v>1191</v>
      </c>
      <c r="F259" s="29">
        <v>62100</v>
      </c>
      <c r="G259" s="28" t="s">
        <v>675</v>
      </c>
      <c r="H259" s="2" t="str">
        <f t="shared" si="12"/>
        <v>62</v>
      </c>
      <c r="I259" s="2">
        <f t="shared" si="13"/>
        <v>261</v>
      </c>
      <c r="J259" s="2">
        <f t="shared" si="14"/>
        <v>15</v>
      </c>
      <c r="L259" t="str">
        <f>IF(AND([1]Feuil2!E260=E259,[1]Feuil2!F260=F259,[1]Feuil2!G260=G259),"exact","erreur")</f>
        <v>exact</v>
      </c>
    </row>
    <row r="260" spans="1:12" x14ac:dyDescent="0.2">
      <c r="A260" s="28" t="s">
        <v>280</v>
      </c>
      <c r="B260" s="35" t="s">
        <v>584</v>
      </c>
      <c r="C260" s="28" t="s">
        <v>345</v>
      </c>
      <c r="D260" s="29" t="s">
        <v>887</v>
      </c>
      <c r="E260" s="35" t="s">
        <v>155</v>
      </c>
      <c r="F260" s="29">
        <v>62000</v>
      </c>
      <c r="G260" s="28" t="s">
        <v>798</v>
      </c>
      <c r="H260" s="2" t="str">
        <f t="shared" si="12"/>
        <v>62</v>
      </c>
      <c r="I260" s="2">
        <f t="shared" si="13"/>
        <v>261</v>
      </c>
      <c r="J260" s="2">
        <f t="shared" si="14"/>
        <v>12</v>
      </c>
      <c r="L260" t="str">
        <f>IF(AND([1]Feuil2!E261=E260,[1]Feuil2!F261=F260,[1]Feuil2!G261=G260),"exact","erreur")</f>
        <v>exact</v>
      </c>
    </row>
    <row r="261" spans="1:12" x14ac:dyDescent="0.2">
      <c r="A261" s="28" t="s">
        <v>280</v>
      </c>
      <c r="B261" s="28" t="s">
        <v>585</v>
      </c>
      <c r="C261" s="28" t="s">
        <v>318</v>
      </c>
      <c r="D261" s="29" t="s">
        <v>903</v>
      </c>
      <c r="E261" s="28" t="s">
        <v>156</v>
      </c>
      <c r="F261" s="29">
        <v>62330</v>
      </c>
      <c r="G261" s="28" t="s">
        <v>822</v>
      </c>
      <c r="H261" s="2" t="str">
        <f t="shared" si="12"/>
        <v>62</v>
      </c>
      <c r="I261" s="2">
        <f t="shared" si="13"/>
        <v>261</v>
      </c>
      <c r="J261" s="2">
        <f t="shared" si="14"/>
        <v>9</v>
      </c>
      <c r="L261" t="str">
        <f>IF(AND([1]Feuil2!E262=E261,[1]Feuil2!F262=F261,[1]Feuil2!G262=G261),"exact","erreur")</f>
        <v>exact</v>
      </c>
    </row>
    <row r="262" spans="1:12" x14ac:dyDescent="0.2">
      <c r="A262" s="28" t="s">
        <v>280</v>
      </c>
      <c r="B262" s="28" t="s">
        <v>585</v>
      </c>
      <c r="C262" s="28" t="s">
        <v>365</v>
      </c>
      <c r="D262" s="29" t="s">
        <v>878</v>
      </c>
      <c r="E262" s="28" t="s">
        <v>157</v>
      </c>
      <c r="F262" s="29">
        <v>62860</v>
      </c>
      <c r="G262" s="28" t="s">
        <v>823</v>
      </c>
      <c r="H262" s="2" t="str">
        <f t="shared" si="12"/>
        <v>62</v>
      </c>
      <c r="I262" s="2">
        <f t="shared" si="13"/>
        <v>261</v>
      </c>
      <c r="J262" s="2">
        <f t="shared" si="14"/>
        <v>20</v>
      </c>
      <c r="L262" t="str">
        <f>IF(AND([1]Feuil2!E263=E262,[1]Feuil2!F263=F262,[1]Feuil2!G263=G262),"exact","erreur")</f>
        <v>exact</v>
      </c>
    </row>
    <row r="263" spans="1:12" x14ac:dyDescent="0.2">
      <c r="A263" s="28" t="s">
        <v>280</v>
      </c>
      <c r="B263" s="28" t="s">
        <v>586</v>
      </c>
      <c r="C263" s="28" t="s">
        <v>382</v>
      </c>
      <c r="D263" s="29" t="s">
        <v>878</v>
      </c>
      <c r="E263" s="28" t="s">
        <v>158</v>
      </c>
      <c r="F263" s="29">
        <v>62810</v>
      </c>
      <c r="G263" s="28" t="s">
        <v>696</v>
      </c>
      <c r="H263" s="2" t="str">
        <f t="shared" si="12"/>
        <v>62</v>
      </c>
      <c r="I263" s="2">
        <f t="shared" si="13"/>
        <v>261</v>
      </c>
      <c r="J263" s="2">
        <f t="shared" si="14"/>
        <v>20</v>
      </c>
      <c r="L263" t="str">
        <f>IF(AND([1]Feuil2!E264=E263,[1]Feuil2!F264=F263,[1]Feuil2!G264=G263),"exact","erreur")</f>
        <v>exact</v>
      </c>
    </row>
    <row r="264" spans="1:12" x14ac:dyDescent="0.2">
      <c r="A264" s="28" t="s">
        <v>281</v>
      </c>
      <c r="B264" s="28" t="s">
        <v>587</v>
      </c>
      <c r="C264" s="28" t="s">
        <v>870</v>
      </c>
      <c r="D264" s="29" t="s">
        <v>884</v>
      </c>
      <c r="E264" s="55" t="s">
        <v>1393</v>
      </c>
      <c r="F264" s="29">
        <v>62232</v>
      </c>
      <c r="G264" s="28" t="s">
        <v>838</v>
      </c>
      <c r="H264" s="2" t="str">
        <f t="shared" si="12"/>
        <v>62</v>
      </c>
      <c r="I264" s="2">
        <f t="shared" si="13"/>
        <v>261</v>
      </c>
      <c r="J264" s="2">
        <f t="shared" si="14"/>
        <v>30</v>
      </c>
      <c r="L264" t="str">
        <f>IF(AND([1]Feuil2!E265=E264,[1]Feuil2!F265=F264,[1]Feuil2!G265=G264),"exact","erreur")</f>
        <v>exact</v>
      </c>
    </row>
    <row r="265" spans="1:12" x14ac:dyDescent="0.2">
      <c r="A265" s="28" t="s">
        <v>280</v>
      </c>
      <c r="B265" s="28" t="s">
        <v>588</v>
      </c>
      <c r="C265" s="28" t="s">
        <v>306</v>
      </c>
      <c r="D265" s="29" t="s">
        <v>881</v>
      </c>
      <c r="E265" s="28" t="s">
        <v>159</v>
      </c>
      <c r="F265" s="29">
        <v>62144</v>
      </c>
      <c r="G265" s="28" t="s">
        <v>824</v>
      </c>
      <c r="H265" s="2" t="str">
        <f t="shared" si="12"/>
        <v>62</v>
      </c>
      <c r="I265" s="2">
        <f t="shared" si="13"/>
        <v>261</v>
      </c>
      <c r="J265" s="2">
        <f t="shared" si="14"/>
        <v>21</v>
      </c>
      <c r="L265" t="str">
        <f>IF(AND([1]Feuil2!E266=E265,[1]Feuil2!F266=F265,[1]Feuil2!G266=G265),"exact","erreur")</f>
        <v>exact</v>
      </c>
    </row>
    <row r="266" spans="1:12" x14ac:dyDescent="0.2">
      <c r="A266" s="28" t="s">
        <v>280</v>
      </c>
      <c r="B266" s="28" t="s">
        <v>589</v>
      </c>
      <c r="C266" s="28" t="s">
        <v>315</v>
      </c>
      <c r="D266" s="29" t="s">
        <v>903</v>
      </c>
      <c r="E266" s="28" t="s">
        <v>160</v>
      </c>
      <c r="F266" s="29">
        <v>62164</v>
      </c>
      <c r="G266" s="28" t="s">
        <v>682</v>
      </c>
      <c r="H266" s="2" t="str">
        <f t="shared" si="12"/>
        <v>62</v>
      </c>
      <c r="I266" s="2">
        <f t="shared" si="13"/>
        <v>261</v>
      </c>
      <c r="J266" s="2">
        <f t="shared" si="14"/>
        <v>9</v>
      </c>
      <c r="L266" t="str">
        <f>IF(AND([1]Feuil2!E267=E266,[1]Feuil2!F267=F266,[1]Feuil2!G267=G266),"exact","erreur")</f>
        <v>exact</v>
      </c>
    </row>
    <row r="267" spans="1:12" x14ac:dyDescent="0.2">
      <c r="A267" s="28" t="s">
        <v>281</v>
      </c>
      <c r="B267" s="28" t="s">
        <v>590</v>
      </c>
      <c r="C267" s="28" t="s">
        <v>366</v>
      </c>
      <c r="D267" s="29" t="s">
        <v>889</v>
      </c>
      <c r="E267" s="28" t="s">
        <v>161</v>
      </c>
      <c r="F267" s="29">
        <v>25000</v>
      </c>
      <c r="G267" s="28" t="s">
        <v>825</v>
      </c>
      <c r="H267" s="2" t="str">
        <f t="shared" si="12"/>
        <v>25</v>
      </c>
      <c r="I267" s="2">
        <f t="shared" si="13"/>
        <v>2</v>
      </c>
      <c r="J267" s="2">
        <f t="shared" si="14"/>
        <v>15</v>
      </c>
      <c r="L267" t="str">
        <f>IF(AND([1]Feuil2!E268=E267,[1]Feuil2!F268=F267,[1]Feuil2!G268=G267),"exact","erreur")</f>
        <v>exact</v>
      </c>
    </row>
    <row r="268" spans="1:12" x14ac:dyDescent="0.2">
      <c r="A268" s="28" t="s">
        <v>280</v>
      </c>
      <c r="B268" s="28" t="s">
        <v>591</v>
      </c>
      <c r="C268" s="28" t="s">
        <v>278</v>
      </c>
      <c r="D268" s="29" t="s">
        <v>881</v>
      </c>
      <c r="E268" s="28" t="s">
        <v>162</v>
      </c>
      <c r="F268" s="29">
        <v>62870</v>
      </c>
      <c r="G268" s="28" t="s">
        <v>826</v>
      </c>
      <c r="H268" s="2" t="str">
        <f t="shared" si="12"/>
        <v>62</v>
      </c>
      <c r="I268" s="2">
        <f t="shared" si="13"/>
        <v>261</v>
      </c>
      <c r="J268" s="2">
        <f t="shared" si="14"/>
        <v>21</v>
      </c>
      <c r="L268" t="str">
        <f>IF(AND([1]Feuil2!E269=E268,[1]Feuil2!F269=F268,[1]Feuil2!G269=G268),"exact","erreur")</f>
        <v>exact</v>
      </c>
    </row>
    <row r="269" spans="1:12" x14ac:dyDescent="0.2">
      <c r="A269" s="28" t="s">
        <v>280</v>
      </c>
      <c r="B269" s="28" t="s">
        <v>592</v>
      </c>
      <c r="C269" s="28" t="s">
        <v>331</v>
      </c>
      <c r="D269" s="29" t="s">
        <v>916</v>
      </c>
      <c r="E269" s="28" t="s">
        <v>163</v>
      </c>
      <c r="F269" s="29">
        <v>62410</v>
      </c>
      <c r="G269" s="28" t="s">
        <v>827</v>
      </c>
      <c r="H269" s="2" t="str">
        <f t="shared" si="12"/>
        <v>62</v>
      </c>
      <c r="I269" s="2">
        <f t="shared" si="13"/>
        <v>261</v>
      </c>
      <c r="J269" s="2">
        <f t="shared" si="14"/>
        <v>4</v>
      </c>
      <c r="L269" t="str">
        <f>IF(AND([1]Feuil2!E270=E269,[1]Feuil2!F270=F269,[1]Feuil2!G270=G269),"exact","erreur")</f>
        <v>exact</v>
      </c>
    </row>
    <row r="270" spans="1:12" x14ac:dyDescent="0.2">
      <c r="A270" s="28" t="s">
        <v>280</v>
      </c>
      <c r="B270" s="28" t="s">
        <v>593</v>
      </c>
      <c r="C270" s="28" t="s">
        <v>272</v>
      </c>
      <c r="D270" s="29" t="s">
        <v>914</v>
      </c>
      <c r="E270" s="28" t="s">
        <v>940</v>
      </c>
      <c r="F270" s="29">
        <v>64700</v>
      </c>
      <c r="G270" s="28" t="s">
        <v>941</v>
      </c>
      <c r="H270" s="2" t="str">
        <f t="shared" si="12"/>
        <v>64</v>
      </c>
      <c r="I270" s="2">
        <f t="shared" si="13"/>
        <v>2</v>
      </c>
      <c r="J270" s="2">
        <f t="shared" si="14"/>
        <v>10</v>
      </c>
      <c r="L270" t="str">
        <f>IF(AND([1]Feuil2!E271=E270,[1]Feuil2!F271=F270,[1]Feuil2!G271=G270),"exact","erreur")</f>
        <v>exact</v>
      </c>
    </row>
    <row r="271" spans="1:12" x14ac:dyDescent="0.2">
      <c r="A271" s="56" t="s">
        <v>280</v>
      </c>
      <c r="B271" s="59" t="s">
        <v>594</v>
      </c>
      <c r="C271" s="56" t="s">
        <v>276</v>
      </c>
      <c r="D271" s="57" t="s">
        <v>891</v>
      </c>
      <c r="E271" s="59" t="s">
        <v>164</v>
      </c>
      <c r="F271" s="57">
        <v>62200</v>
      </c>
      <c r="G271" s="56" t="s">
        <v>1001</v>
      </c>
      <c r="H271" s="58" t="str">
        <f t="shared" si="12"/>
        <v>62</v>
      </c>
      <c r="I271" s="58">
        <f t="shared" si="13"/>
        <v>261</v>
      </c>
      <c r="J271" s="58">
        <f t="shared" si="14"/>
        <v>15</v>
      </c>
      <c r="L271" t="str">
        <f>IF(AND([1]Feuil2!E272=E271,[1]Feuil2!F272=F271,[1]Feuil2!G272=G271),"exact","erreur")</f>
        <v>exact</v>
      </c>
    </row>
    <row r="272" spans="1:12" x14ac:dyDescent="0.2">
      <c r="A272" s="28" t="s">
        <v>280</v>
      </c>
      <c r="B272" s="28" t="s">
        <v>595</v>
      </c>
      <c r="C272" s="28" t="s">
        <v>367</v>
      </c>
      <c r="D272" s="29" t="s">
        <v>880</v>
      </c>
      <c r="E272" s="28" t="s">
        <v>165</v>
      </c>
      <c r="F272" s="29">
        <v>62560</v>
      </c>
      <c r="G272" s="28" t="s">
        <v>828</v>
      </c>
      <c r="H272" s="2" t="str">
        <f t="shared" si="12"/>
        <v>62</v>
      </c>
      <c r="I272" s="2">
        <f t="shared" si="13"/>
        <v>261</v>
      </c>
      <c r="J272" s="2">
        <f t="shared" si="14"/>
        <v>34</v>
      </c>
      <c r="L272" t="str">
        <f>IF(AND([1]Feuil2!E273=E272,[1]Feuil2!F273=F272,[1]Feuil2!G273=G272),"exact","erreur")</f>
        <v>exact</v>
      </c>
    </row>
    <row r="273" spans="1:12" x14ac:dyDescent="0.2">
      <c r="A273" s="28" t="s">
        <v>280</v>
      </c>
      <c r="B273" s="28" t="s">
        <v>595</v>
      </c>
      <c r="C273" s="28" t="s">
        <v>391</v>
      </c>
      <c r="D273" s="29" t="s">
        <v>890</v>
      </c>
      <c r="E273" s="28" t="s">
        <v>166</v>
      </c>
      <c r="F273" s="29">
        <v>80000</v>
      </c>
      <c r="G273" s="28" t="s">
        <v>687</v>
      </c>
      <c r="H273" s="2" t="str">
        <f t="shared" si="12"/>
        <v>80</v>
      </c>
      <c r="I273" s="2">
        <f t="shared" si="13"/>
        <v>6</v>
      </c>
      <c r="J273" s="2">
        <f t="shared" si="14"/>
        <v>9</v>
      </c>
      <c r="L273" t="str">
        <f>IF(AND([1]Feuil2!E274=E273,[1]Feuil2!F274=F273,[1]Feuil2!G274=G273),"exact","erreur")</f>
        <v>exact</v>
      </c>
    </row>
    <row r="274" spans="1:12" x14ac:dyDescent="0.2">
      <c r="A274" s="28" t="s">
        <v>280</v>
      </c>
      <c r="B274" s="28" t="s">
        <v>595</v>
      </c>
      <c r="C274" s="28" t="s">
        <v>386</v>
      </c>
      <c r="D274" s="29" t="s">
        <v>884</v>
      </c>
      <c r="E274" s="28" t="s">
        <v>1113</v>
      </c>
      <c r="F274" s="29">
        <v>62590</v>
      </c>
      <c r="G274" s="28" t="s">
        <v>1114</v>
      </c>
      <c r="H274" s="2" t="str">
        <f t="shared" si="12"/>
        <v>62</v>
      </c>
      <c r="I274" s="2">
        <f t="shared" si="13"/>
        <v>261</v>
      </c>
      <c r="J274" s="2">
        <f t="shared" si="14"/>
        <v>30</v>
      </c>
      <c r="L274" t="str">
        <f>IF(AND([1]Feuil2!E275=E274,[1]Feuil2!F275=F274,[1]Feuil2!G275=G274),"exact","erreur")</f>
        <v>exact</v>
      </c>
    </row>
    <row r="275" spans="1:12" x14ac:dyDescent="0.2">
      <c r="A275" s="28" t="s">
        <v>280</v>
      </c>
      <c r="B275" s="28" t="s">
        <v>595</v>
      </c>
      <c r="C275" s="28" t="s">
        <v>382</v>
      </c>
      <c r="D275" s="29" t="s">
        <v>893</v>
      </c>
      <c r="E275" s="28" t="s">
        <v>1011</v>
      </c>
      <c r="F275" s="29">
        <v>62219</v>
      </c>
      <c r="G275" s="28" t="s">
        <v>707</v>
      </c>
      <c r="H275" s="2" t="str">
        <f t="shared" si="12"/>
        <v>62</v>
      </c>
      <c r="I275" s="2">
        <f t="shared" si="13"/>
        <v>261</v>
      </c>
      <c r="J275" s="2">
        <f t="shared" si="14"/>
        <v>18</v>
      </c>
      <c r="L275" t="str">
        <f>IF(AND([1]Feuil2!E276=E275,[1]Feuil2!F276=F275,[1]Feuil2!G276=G275),"exact","erreur")</f>
        <v>exact</v>
      </c>
    </row>
    <row r="276" spans="1:12" x14ac:dyDescent="0.2">
      <c r="A276" s="28" t="s">
        <v>280</v>
      </c>
      <c r="B276" s="28" t="s">
        <v>596</v>
      </c>
      <c r="C276" s="28" t="s">
        <v>270</v>
      </c>
      <c r="D276" s="29" t="s">
        <v>881</v>
      </c>
      <c r="E276" s="28" t="s">
        <v>167</v>
      </c>
      <c r="F276" s="29">
        <v>62890</v>
      </c>
      <c r="G276" s="28" t="s">
        <v>829</v>
      </c>
      <c r="H276" s="2" t="str">
        <f t="shared" si="12"/>
        <v>62</v>
      </c>
      <c r="I276" s="2">
        <f t="shared" si="13"/>
        <v>261</v>
      </c>
      <c r="J276" s="2">
        <f t="shared" si="14"/>
        <v>21</v>
      </c>
      <c r="L276" t="str">
        <f>IF(AND([1]Feuil2!E277=E276,[1]Feuil2!F277=F276,[1]Feuil2!G277=G276),"exact","erreur")</f>
        <v>exact</v>
      </c>
    </row>
    <row r="277" spans="1:12" x14ac:dyDescent="0.2">
      <c r="A277" s="28" t="s">
        <v>280</v>
      </c>
      <c r="B277" s="28" t="s">
        <v>597</v>
      </c>
      <c r="C277" s="28" t="s">
        <v>392</v>
      </c>
      <c r="D277" s="29" t="s">
        <v>889</v>
      </c>
      <c r="E277" s="28" t="s">
        <v>168</v>
      </c>
      <c r="F277" s="29">
        <v>81200</v>
      </c>
      <c r="G277" s="28" t="s">
        <v>830</v>
      </c>
      <c r="H277" s="2" t="str">
        <f t="shared" si="12"/>
        <v>81</v>
      </c>
      <c r="I277" s="2">
        <f t="shared" si="13"/>
        <v>1</v>
      </c>
      <c r="J277" s="2">
        <f t="shared" si="14"/>
        <v>15</v>
      </c>
      <c r="L277" t="str">
        <f>IF(AND([1]Feuil2!E278=E277,[1]Feuil2!F278=F277,[1]Feuil2!G278=G277),"exact","erreur")</f>
        <v>exact</v>
      </c>
    </row>
    <row r="278" spans="1:12" x14ac:dyDescent="0.2">
      <c r="A278" s="28" t="s">
        <v>280</v>
      </c>
      <c r="B278" s="28" t="s">
        <v>598</v>
      </c>
      <c r="C278" s="28" t="s">
        <v>275</v>
      </c>
      <c r="D278" s="29" t="s">
        <v>882</v>
      </c>
      <c r="E278" s="28" t="s">
        <v>169</v>
      </c>
      <c r="F278" s="29">
        <v>62130</v>
      </c>
      <c r="G278" s="28" t="s">
        <v>831</v>
      </c>
      <c r="H278" s="2" t="str">
        <f t="shared" si="12"/>
        <v>62</v>
      </c>
      <c r="I278" s="2">
        <f t="shared" si="13"/>
        <v>261</v>
      </c>
      <c r="J278" s="2">
        <f t="shared" si="14"/>
        <v>15</v>
      </c>
      <c r="L278" t="str">
        <f>IF(AND([1]Feuil2!E279=E278,[1]Feuil2!F279=F278,[1]Feuil2!G279=G278),"exact","erreur")</f>
        <v>exact</v>
      </c>
    </row>
    <row r="279" spans="1:12" x14ac:dyDescent="0.2">
      <c r="A279" s="28" t="s">
        <v>280</v>
      </c>
      <c r="B279" s="28" t="s">
        <v>598</v>
      </c>
      <c r="C279" s="28" t="s">
        <v>919</v>
      </c>
      <c r="D279" s="29" t="s">
        <v>918</v>
      </c>
      <c r="E279" s="28" t="s">
        <v>170</v>
      </c>
      <c r="F279" s="29">
        <v>62220</v>
      </c>
      <c r="G279" s="28" t="s">
        <v>811</v>
      </c>
      <c r="H279" s="2" t="str">
        <f t="shared" si="12"/>
        <v>62</v>
      </c>
      <c r="I279" s="2">
        <f t="shared" si="13"/>
        <v>261</v>
      </c>
      <c r="J279" s="2">
        <f t="shared" si="14"/>
        <v>1</v>
      </c>
      <c r="L279" t="str">
        <f>IF(AND([1]Feuil2!E280=E279,[1]Feuil2!F280=F279,[1]Feuil2!G280=G279),"exact","erreur")</f>
        <v>exact</v>
      </c>
    </row>
    <row r="280" spans="1:12" x14ac:dyDescent="0.2">
      <c r="A280" s="28" t="s">
        <v>280</v>
      </c>
      <c r="B280" s="28" t="s">
        <v>599</v>
      </c>
      <c r="C280" s="28" t="s">
        <v>383</v>
      </c>
      <c r="D280" s="29" t="s">
        <v>880</v>
      </c>
      <c r="E280" s="28" t="s">
        <v>171</v>
      </c>
      <c r="F280" s="29">
        <v>59000</v>
      </c>
      <c r="G280" s="28" t="s">
        <v>699</v>
      </c>
      <c r="H280" s="2" t="str">
        <f t="shared" si="12"/>
        <v>59</v>
      </c>
      <c r="I280" s="2">
        <f t="shared" si="13"/>
        <v>28</v>
      </c>
      <c r="J280" s="2">
        <f t="shared" si="14"/>
        <v>34</v>
      </c>
      <c r="L280" t="str">
        <f>IF(AND([1]Feuil2!E281=E280,[1]Feuil2!F281=F280,[1]Feuil2!G281=G280),"exact","erreur")</f>
        <v>exact</v>
      </c>
    </row>
    <row r="281" spans="1:12" x14ac:dyDescent="0.2">
      <c r="A281" s="28" t="s">
        <v>281</v>
      </c>
      <c r="B281" s="28" t="s">
        <v>564</v>
      </c>
      <c r="C281" s="28" t="s">
        <v>565</v>
      </c>
      <c r="D281" s="29" t="s">
        <v>914</v>
      </c>
      <c r="E281" s="28" t="s">
        <v>566</v>
      </c>
      <c r="F281" s="29">
        <v>62360</v>
      </c>
      <c r="G281" s="28" t="s">
        <v>567</v>
      </c>
      <c r="H281" s="2" t="str">
        <f t="shared" si="12"/>
        <v>62</v>
      </c>
      <c r="I281" s="2">
        <f t="shared" si="13"/>
        <v>261</v>
      </c>
      <c r="J281" s="2">
        <f t="shared" si="14"/>
        <v>10</v>
      </c>
      <c r="L281" t="str">
        <f>IF(AND([1]Feuil2!E282=E281,[1]Feuil2!F282=F281,[1]Feuil2!G282=G281),"exact","erreur")</f>
        <v>exact</v>
      </c>
    </row>
    <row r="282" spans="1:12" x14ac:dyDescent="0.2">
      <c r="A282" s="28" t="s">
        <v>280</v>
      </c>
      <c r="B282" s="28" t="s">
        <v>600</v>
      </c>
      <c r="C282" s="28" t="s">
        <v>360</v>
      </c>
      <c r="D282" s="29" t="s">
        <v>899</v>
      </c>
      <c r="E282" s="28" t="s">
        <v>1177</v>
      </c>
      <c r="F282" s="29">
        <v>71710</v>
      </c>
      <c r="G282" s="28" t="s">
        <v>1184</v>
      </c>
      <c r="H282" s="2" t="str">
        <f t="shared" si="12"/>
        <v>71</v>
      </c>
      <c r="I282" s="2">
        <f t="shared" si="13"/>
        <v>2</v>
      </c>
      <c r="J282" s="2">
        <f t="shared" si="14"/>
        <v>12</v>
      </c>
      <c r="L282" t="str">
        <f>IF(AND([1]Feuil2!E283=E282,[1]Feuil2!F283=F282,[1]Feuil2!G283=G282),"exact","erreur")</f>
        <v>exact</v>
      </c>
    </row>
    <row r="283" spans="1:12" x14ac:dyDescent="0.2">
      <c r="A283" s="28" t="s">
        <v>280</v>
      </c>
      <c r="B283" s="28" t="s">
        <v>601</v>
      </c>
      <c r="C283" s="28" t="s">
        <v>345</v>
      </c>
      <c r="D283" s="29" t="s">
        <v>880</v>
      </c>
      <c r="E283" s="28" t="s">
        <v>172</v>
      </c>
      <c r="F283" s="29">
        <v>95000</v>
      </c>
      <c r="G283" s="28" t="s">
        <v>807</v>
      </c>
      <c r="H283" s="2" t="str">
        <f t="shared" si="12"/>
        <v>95</v>
      </c>
      <c r="I283" s="2">
        <f t="shared" si="13"/>
        <v>3</v>
      </c>
      <c r="J283" s="2">
        <f t="shared" si="14"/>
        <v>34</v>
      </c>
      <c r="L283" t="str">
        <f>IF(AND([1]Feuil2!E284=E283,[1]Feuil2!F284=F283,[1]Feuil2!G284=G283),"exact","erreur")</f>
        <v>exact</v>
      </c>
    </row>
    <row r="284" spans="1:12" x14ac:dyDescent="0.2">
      <c r="A284" s="28" t="s">
        <v>280</v>
      </c>
      <c r="B284" s="28" t="s">
        <v>602</v>
      </c>
      <c r="C284" s="28" t="s">
        <v>382</v>
      </c>
      <c r="D284" s="29" t="s">
        <v>899</v>
      </c>
      <c r="E284" s="28" t="s">
        <v>1010</v>
      </c>
      <c r="F284" s="29">
        <v>62520</v>
      </c>
      <c r="G284" s="28" t="s">
        <v>833</v>
      </c>
      <c r="H284" s="2" t="str">
        <f t="shared" si="12"/>
        <v>62</v>
      </c>
      <c r="I284" s="2">
        <f t="shared" si="13"/>
        <v>261</v>
      </c>
      <c r="J284" s="2">
        <f t="shared" si="14"/>
        <v>12</v>
      </c>
      <c r="L284" t="str">
        <f>IF(AND([1]Feuil2!E285=E284,[1]Feuil2!F285=F284,[1]Feuil2!G285=G284),"exact","erreur")</f>
        <v>exact</v>
      </c>
    </row>
    <row r="285" spans="1:12" x14ac:dyDescent="0.2">
      <c r="A285" s="28" t="s">
        <v>281</v>
      </c>
      <c r="B285" s="28" t="s">
        <v>1064</v>
      </c>
      <c r="C285" s="28" t="s">
        <v>621</v>
      </c>
      <c r="D285" s="29" t="s">
        <v>1066</v>
      </c>
      <c r="E285" s="41" t="s">
        <v>1065</v>
      </c>
      <c r="F285" s="29">
        <v>62000</v>
      </c>
      <c r="G285" s="28" t="s">
        <v>676</v>
      </c>
      <c r="H285" s="2" t="str">
        <f t="shared" si="12"/>
        <v>62</v>
      </c>
      <c r="I285" s="2">
        <f t="shared" si="13"/>
        <v>261</v>
      </c>
      <c r="J285" s="2">
        <f t="shared" si="14"/>
        <v>1</v>
      </c>
      <c r="L285" t="str">
        <f>IF(AND([1]Feuil2!E286=E285,[1]Feuil2!F286=F285,[1]Feuil2!G286=G285),"exact","erreur")</f>
        <v>exact</v>
      </c>
    </row>
    <row r="286" spans="1:12" x14ac:dyDescent="0.2">
      <c r="A286" s="28" t="s">
        <v>280</v>
      </c>
      <c r="B286" s="28" t="s">
        <v>603</v>
      </c>
      <c r="C286" s="28" t="s">
        <v>382</v>
      </c>
      <c r="D286" s="29" t="s">
        <v>893</v>
      </c>
      <c r="E286" s="28" t="s">
        <v>173</v>
      </c>
      <c r="F286" s="29">
        <v>59780</v>
      </c>
      <c r="G286" s="28" t="s">
        <v>834</v>
      </c>
      <c r="H286" s="2" t="str">
        <f t="shared" si="12"/>
        <v>59</v>
      </c>
      <c r="I286" s="2">
        <f t="shared" si="13"/>
        <v>28</v>
      </c>
      <c r="J286" s="2">
        <f t="shared" si="14"/>
        <v>18</v>
      </c>
      <c r="L286" t="str">
        <f>IF(AND([1]Feuil2!E287=E286,[1]Feuil2!F287=F286,[1]Feuil2!G287=G286),"exact","erreur")</f>
        <v>exact</v>
      </c>
    </row>
    <row r="287" spans="1:12" x14ac:dyDescent="0.2">
      <c r="A287" s="28" t="s">
        <v>280</v>
      </c>
      <c r="B287" s="28" t="s">
        <v>604</v>
      </c>
      <c r="C287" s="28" t="s">
        <v>382</v>
      </c>
      <c r="D287" s="29" t="s">
        <v>880</v>
      </c>
      <c r="E287" s="28" t="s">
        <v>174</v>
      </c>
      <c r="F287" s="29">
        <v>62500</v>
      </c>
      <c r="G287" s="28" t="s">
        <v>835</v>
      </c>
      <c r="H287" s="2" t="str">
        <f t="shared" si="12"/>
        <v>62</v>
      </c>
      <c r="I287" s="2">
        <f t="shared" si="13"/>
        <v>261</v>
      </c>
      <c r="J287" s="2">
        <f t="shared" si="14"/>
        <v>34</v>
      </c>
      <c r="K287" t="s">
        <v>3</v>
      </c>
      <c r="L287" t="str">
        <f>IF(AND([1]Feuil2!E288=E287,[1]Feuil2!F288=F287,[1]Feuil2!G288=G287),"exact","erreur")</f>
        <v>exact</v>
      </c>
    </row>
    <row r="288" spans="1:12" x14ac:dyDescent="0.2">
      <c r="A288" s="28" t="s">
        <v>280</v>
      </c>
      <c r="B288" s="28" t="s">
        <v>1030</v>
      </c>
      <c r="C288" s="28" t="s">
        <v>1031</v>
      </c>
      <c r="D288" s="29" t="s">
        <v>905</v>
      </c>
      <c r="E288" s="28" t="s">
        <v>1032</v>
      </c>
      <c r="F288" s="29">
        <v>76600</v>
      </c>
      <c r="G288" s="28" t="s">
        <v>1033</v>
      </c>
      <c r="H288" s="2" t="str">
        <f t="shared" si="12"/>
        <v>76</v>
      </c>
      <c r="I288" s="2">
        <f t="shared" si="13"/>
        <v>3</v>
      </c>
      <c r="J288" s="2">
        <f t="shared" si="14"/>
        <v>12</v>
      </c>
      <c r="L288" t="str">
        <f>IF(AND([1]Feuil2!E289=E288,[1]Feuil2!F289=F288,[1]Feuil2!G289=G288),"exact","erreur")</f>
        <v>exact</v>
      </c>
    </row>
    <row r="289" spans="1:12" x14ac:dyDescent="0.2">
      <c r="A289" s="28" t="s">
        <v>281</v>
      </c>
      <c r="B289" s="28" t="s">
        <v>605</v>
      </c>
      <c r="C289" s="28" t="s">
        <v>316</v>
      </c>
      <c r="D289" s="29" t="s">
        <v>878</v>
      </c>
      <c r="E289" s="28" t="s">
        <v>175</v>
      </c>
      <c r="F289" s="29">
        <v>94490</v>
      </c>
      <c r="G289" s="28" t="s">
        <v>836</v>
      </c>
      <c r="H289" s="2" t="str">
        <f t="shared" si="12"/>
        <v>94</v>
      </c>
      <c r="I289" s="2">
        <f t="shared" si="13"/>
        <v>4</v>
      </c>
      <c r="J289" s="2">
        <f t="shared" si="14"/>
        <v>20</v>
      </c>
      <c r="L289" t="str">
        <f>IF(AND([1]Feuil2!E290=E289,[1]Feuil2!F290=F289,[1]Feuil2!G290=G289),"exact","erreur")</f>
        <v>exact</v>
      </c>
    </row>
    <row r="290" spans="1:12" x14ac:dyDescent="0.2">
      <c r="A290" s="28" t="s">
        <v>280</v>
      </c>
      <c r="B290" s="28" t="s">
        <v>606</v>
      </c>
      <c r="C290" s="28" t="s">
        <v>330</v>
      </c>
      <c r="D290" s="29" t="s">
        <v>911</v>
      </c>
      <c r="E290" s="28" t="s">
        <v>176</v>
      </c>
      <c r="F290" s="29">
        <v>62480</v>
      </c>
      <c r="G290" s="28" t="s">
        <v>757</v>
      </c>
      <c r="H290" s="2" t="str">
        <f t="shared" si="12"/>
        <v>62</v>
      </c>
      <c r="I290" s="2">
        <f t="shared" si="13"/>
        <v>261</v>
      </c>
      <c r="J290" s="2">
        <f t="shared" si="14"/>
        <v>4</v>
      </c>
      <c r="L290" t="str">
        <f>IF(AND([1]Feuil2!E291=E290,[1]Feuil2!F291=F290,[1]Feuil2!G291=G290),"exact","erreur")</f>
        <v>exact</v>
      </c>
    </row>
    <row r="291" spans="1:12" x14ac:dyDescent="0.2">
      <c r="A291" s="28" t="s">
        <v>280</v>
      </c>
      <c r="B291" s="28" t="s">
        <v>607</v>
      </c>
      <c r="C291" s="28" t="s">
        <v>382</v>
      </c>
      <c r="D291" s="29" t="s">
        <v>902</v>
      </c>
      <c r="E291" s="28" t="s">
        <v>177</v>
      </c>
      <c r="F291" s="29">
        <v>58210</v>
      </c>
      <c r="G291" s="28" t="s">
        <v>837</v>
      </c>
      <c r="H291" s="2" t="str">
        <f t="shared" si="12"/>
        <v>58</v>
      </c>
      <c r="I291" s="2">
        <f t="shared" si="13"/>
        <v>1</v>
      </c>
      <c r="J291" s="2">
        <f t="shared" si="14"/>
        <v>8</v>
      </c>
      <c r="L291" t="str">
        <f>IF(AND([1]Feuil2!E292=E291,[1]Feuil2!F292=F291,[1]Feuil2!G292=G291),"exact","erreur")</f>
        <v>exact</v>
      </c>
    </row>
    <row r="292" spans="1:12" x14ac:dyDescent="0.2">
      <c r="A292" s="28" t="s">
        <v>280</v>
      </c>
      <c r="B292" s="28" t="s">
        <v>999</v>
      </c>
      <c r="C292" s="28" t="s">
        <v>270</v>
      </c>
      <c r="D292" s="29" t="s">
        <v>878</v>
      </c>
      <c r="E292" s="28" t="s">
        <v>1000</v>
      </c>
      <c r="F292" s="29">
        <v>62740</v>
      </c>
      <c r="G292" s="28" t="s">
        <v>690</v>
      </c>
      <c r="H292" s="2" t="str">
        <f t="shared" si="12"/>
        <v>62</v>
      </c>
      <c r="I292" s="2">
        <f t="shared" si="13"/>
        <v>261</v>
      </c>
      <c r="J292" s="2">
        <f t="shared" si="14"/>
        <v>20</v>
      </c>
      <c r="L292" t="str">
        <f>IF(AND([1]Feuil2!E293=E292,[1]Feuil2!F293=F292,[1]Feuil2!G293=G292),"exact","erreur")</f>
        <v>exact</v>
      </c>
    </row>
    <row r="293" spans="1:12" x14ac:dyDescent="0.2">
      <c r="A293" s="28" t="s">
        <v>281</v>
      </c>
      <c r="B293" s="28" t="s">
        <v>608</v>
      </c>
      <c r="C293" s="28" t="s">
        <v>368</v>
      </c>
      <c r="D293" s="29" t="s">
        <v>917</v>
      </c>
      <c r="E293" s="28" t="s">
        <v>178</v>
      </c>
      <c r="F293" s="29">
        <v>62131</v>
      </c>
      <c r="G293" s="28" t="s">
        <v>839</v>
      </c>
      <c r="H293" s="2" t="str">
        <f t="shared" si="12"/>
        <v>62</v>
      </c>
      <c r="I293" s="2">
        <f t="shared" si="13"/>
        <v>261</v>
      </c>
      <c r="J293" s="2">
        <f t="shared" si="14"/>
        <v>1</v>
      </c>
      <c r="L293" t="str">
        <f>IF(AND([1]Feuil2!E294=E293,[1]Feuil2!F294=F293,[1]Feuil2!G294=G293),"exact","erreur")</f>
        <v>exact</v>
      </c>
    </row>
    <row r="294" spans="1:12" x14ac:dyDescent="0.2">
      <c r="A294" s="28" t="s">
        <v>280</v>
      </c>
      <c r="B294" s="33" t="s">
        <v>609</v>
      </c>
      <c r="C294" s="28" t="s">
        <v>272</v>
      </c>
      <c r="D294" s="29" t="s">
        <v>891</v>
      </c>
      <c r="E294" s="33" t="s">
        <v>179</v>
      </c>
      <c r="F294" s="29">
        <v>62990</v>
      </c>
      <c r="G294" s="28" t="s">
        <v>840</v>
      </c>
      <c r="H294" s="2" t="str">
        <f t="shared" si="12"/>
        <v>62</v>
      </c>
      <c r="I294" s="2">
        <f t="shared" si="13"/>
        <v>261</v>
      </c>
      <c r="J294" s="2">
        <f t="shared" si="14"/>
        <v>15</v>
      </c>
      <c r="L294" t="str">
        <f>IF(AND([1]Feuil2!E295=E294,[1]Feuil2!F295=F294,[1]Feuil2!G295=G294),"exact","erreur")</f>
        <v>exact</v>
      </c>
    </row>
    <row r="295" spans="1:12" x14ac:dyDescent="0.2">
      <c r="A295" s="56" t="s">
        <v>280</v>
      </c>
      <c r="B295" s="56" t="s">
        <v>610</v>
      </c>
      <c r="C295" s="56" t="s">
        <v>286</v>
      </c>
      <c r="D295" s="57" t="s">
        <v>896</v>
      </c>
      <c r="E295" s="56" t="s">
        <v>180</v>
      </c>
      <c r="F295" s="57">
        <v>62700</v>
      </c>
      <c r="G295" s="56" t="s">
        <v>739</v>
      </c>
      <c r="H295" s="58" t="str">
        <f t="shared" si="12"/>
        <v>62</v>
      </c>
      <c r="I295" s="58">
        <f t="shared" si="13"/>
        <v>261</v>
      </c>
      <c r="J295" s="58">
        <f t="shared" si="14"/>
        <v>9</v>
      </c>
      <c r="K295" s="65"/>
      <c r="L295" s="65" t="str">
        <f>IF(AND([1]Feuil2!E296=E295,[1]Feuil2!F296=F295,[1]Feuil2!G296=G295),"exact","erreur")</f>
        <v>exact</v>
      </c>
    </row>
    <row r="296" spans="1:12" x14ac:dyDescent="0.2">
      <c r="A296" s="28" t="s">
        <v>281</v>
      </c>
      <c r="B296" s="28" t="s">
        <v>611</v>
      </c>
      <c r="C296" s="28" t="s">
        <v>393</v>
      </c>
      <c r="D296" s="29" t="s">
        <v>884</v>
      </c>
      <c r="E296" s="28" t="s">
        <v>244</v>
      </c>
      <c r="F296" s="29">
        <v>62580</v>
      </c>
      <c r="G296" s="28" t="s">
        <v>841</v>
      </c>
      <c r="H296" s="2" t="str">
        <f t="shared" si="12"/>
        <v>62</v>
      </c>
      <c r="I296" s="2">
        <f t="shared" si="13"/>
        <v>261</v>
      </c>
      <c r="J296" s="2">
        <f t="shared" si="14"/>
        <v>30</v>
      </c>
      <c r="L296" t="str">
        <f>IF(AND([1]Feuil2!E297=E296,[1]Feuil2!F297=F296,[1]Feuil2!G297=G296),"exact","erreur")</f>
        <v>exact</v>
      </c>
    </row>
    <row r="297" spans="1:12" x14ac:dyDescent="0.2">
      <c r="A297" s="28" t="s">
        <v>280</v>
      </c>
      <c r="B297" s="28" t="s">
        <v>612</v>
      </c>
      <c r="C297" s="28" t="s">
        <v>310</v>
      </c>
      <c r="D297" s="29" t="s">
        <v>890</v>
      </c>
      <c r="E297" s="28" t="s">
        <v>181</v>
      </c>
      <c r="F297" s="29">
        <v>83830</v>
      </c>
      <c r="G297" s="28" t="s">
        <v>842</v>
      </c>
      <c r="H297" s="2" t="str">
        <f t="shared" si="12"/>
        <v>83</v>
      </c>
      <c r="I297" s="2">
        <f t="shared" si="13"/>
        <v>4</v>
      </c>
      <c r="J297" s="2">
        <f t="shared" si="14"/>
        <v>9</v>
      </c>
      <c r="L297" t="str">
        <f>IF(AND([1]Feuil2!E298=E297,[1]Feuil2!F298=F297,[1]Feuil2!G298=G297),"exact","erreur")</f>
        <v>exact</v>
      </c>
    </row>
    <row r="298" spans="1:12" ht="16" x14ac:dyDescent="0.2">
      <c r="A298" s="28" t="s">
        <v>280</v>
      </c>
      <c r="B298" s="28" t="s">
        <v>1127</v>
      </c>
      <c r="C298" s="28" t="s">
        <v>271</v>
      </c>
      <c r="D298" s="29" t="s">
        <v>896</v>
      </c>
      <c r="E298" s="28" t="s">
        <v>1128</v>
      </c>
      <c r="F298" s="29">
        <v>62128</v>
      </c>
      <c r="G298" s="28" t="s">
        <v>1129</v>
      </c>
      <c r="H298" s="2" t="str">
        <f t="shared" si="12"/>
        <v>62</v>
      </c>
      <c r="I298" s="2">
        <f t="shared" si="13"/>
        <v>261</v>
      </c>
      <c r="J298" s="2">
        <f t="shared" si="14"/>
        <v>9</v>
      </c>
      <c r="K298" s="25" t="s">
        <v>1208</v>
      </c>
      <c r="L298" t="str">
        <f>IF(AND([1]Feuil2!E299=E298,[1]Feuil2!F299=F298,[1]Feuil2!G299=G298),"exact","erreur")</f>
        <v>exact</v>
      </c>
    </row>
    <row r="299" spans="1:12" x14ac:dyDescent="0.2">
      <c r="A299" s="28" t="s">
        <v>281</v>
      </c>
      <c r="B299" s="28" t="s">
        <v>1138</v>
      </c>
      <c r="C299" s="28" t="s">
        <v>364</v>
      </c>
      <c r="D299" s="29" t="s">
        <v>895</v>
      </c>
      <c r="E299" s="28" t="s">
        <v>257</v>
      </c>
      <c r="F299" s="29">
        <v>60300</v>
      </c>
      <c r="G299" s="28" t="s">
        <v>821</v>
      </c>
      <c r="H299" s="2" t="str">
        <f t="shared" si="12"/>
        <v>60</v>
      </c>
      <c r="I299" s="2">
        <f t="shared" si="13"/>
        <v>3</v>
      </c>
      <c r="J299" s="2">
        <f t="shared" si="14"/>
        <v>6</v>
      </c>
      <c r="L299" t="str">
        <f>IF(AND([1]Feuil2!E300=E299,[1]Feuil2!F300=F299,[1]Feuil2!G300=G299),"exact","erreur")</f>
        <v>exact</v>
      </c>
    </row>
    <row r="300" spans="1:12" x14ac:dyDescent="0.2">
      <c r="A300" s="28" t="s">
        <v>281</v>
      </c>
      <c r="B300" s="28" t="s">
        <v>613</v>
      </c>
      <c r="C300" s="28" t="s">
        <v>614</v>
      </c>
      <c r="D300" s="29" t="s">
        <v>890</v>
      </c>
      <c r="E300" s="28" t="s">
        <v>1091</v>
      </c>
      <c r="F300" s="29">
        <v>62560</v>
      </c>
      <c r="G300" s="28" t="s">
        <v>843</v>
      </c>
      <c r="H300" s="2" t="str">
        <f t="shared" si="12"/>
        <v>62</v>
      </c>
      <c r="I300" s="2">
        <f t="shared" si="13"/>
        <v>261</v>
      </c>
      <c r="J300" s="2">
        <f t="shared" si="14"/>
        <v>9</v>
      </c>
      <c r="L300" t="str">
        <f>IF(AND([1]Feuil2!E301=E300,[1]Feuil2!F301=F300,[1]Feuil2!G301=G300),"exact","erreur")</f>
        <v>exact</v>
      </c>
    </row>
    <row r="301" spans="1:12" x14ac:dyDescent="0.2">
      <c r="A301" s="28" t="s">
        <v>280</v>
      </c>
      <c r="B301" s="33" t="s">
        <v>615</v>
      </c>
      <c r="C301" s="28" t="s">
        <v>324</v>
      </c>
      <c r="D301" s="29" t="s">
        <v>891</v>
      </c>
      <c r="E301" s="33" t="s">
        <v>182</v>
      </c>
      <c r="F301" s="29">
        <v>17100</v>
      </c>
      <c r="G301" s="28" t="s">
        <v>844</v>
      </c>
      <c r="H301" s="2" t="str">
        <f t="shared" si="12"/>
        <v>17</v>
      </c>
      <c r="I301" s="2">
        <f t="shared" si="13"/>
        <v>4</v>
      </c>
      <c r="J301" s="2">
        <f t="shared" si="14"/>
        <v>15</v>
      </c>
      <c r="L301" t="str">
        <f>IF(AND([1]Feuil2!E302=E301,[1]Feuil2!F302=F301,[1]Feuil2!G302=G301),"exact","erreur")</f>
        <v>exact</v>
      </c>
    </row>
    <row r="302" spans="1:12" x14ac:dyDescent="0.2">
      <c r="A302" s="28" t="s">
        <v>280</v>
      </c>
      <c r="B302" s="28" t="s">
        <v>616</v>
      </c>
      <c r="C302" s="28" t="s">
        <v>318</v>
      </c>
      <c r="D302" s="29" t="s">
        <v>904</v>
      </c>
      <c r="E302" s="28" t="s">
        <v>183</v>
      </c>
      <c r="F302" s="29">
        <v>67000</v>
      </c>
      <c r="G302" s="28" t="s">
        <v>745</v>
      </c>
      <c r="H302" s="2" t="str">
        <f t="shared" si="12"/>
        <v>67</v>
      </c>
      <c r="I302" s="2">
        <f t="shared" si="13"/>
        <v>2</v>
      </c>
      <c r="J302" s="2">
        <f t="shared" si="14"/>
        <v>4</v>
      </c>
      <c r="K302" t="s">
        <v>1209</v>
      </c>
      <c r="L302" t="str">
        <f>IF(AND([1]Feuil2!E303=E302,[1]Feuil2!F303=F302,[1]Feuil2!G303=G302),"exact","erreur")</f>
        <v>exact</v>
      </c>
    </row>
    <row r="303" spans="1:12" x14ac:dyDescent="0.2">
      <c r="A303" s="28" t="s">
        <v>280</v>
      </c>
      <c r="B303" s="28" t="s">
        <v>1211</v>
      </c>
      <c r="C303" s="28" t="s">
        <v>324</v>
      </c>
      <c r="D303" s="29" t="s">
        <v>884</v>
      </c>
      <c r="E303" s="28" t="s">
        <v>1212</v>
      </c>
      <c r="F303" s="29">
        <v>62560</v>
      </c>
      <c r="G303" s="28" t="s">
        <v>1213</v>
      </c>
      <c r="H303" s="2" t="str">
        <f t="shared" si="12"/>
        <v>62</v>
      </c>
      <c r="I303" s="2">
        <f t="shared" si="13"/>
        <v>261</v>
      </c>
      <c r="J303" s="2">
        <f t="shared" si="14"/>
        <v>30</v>
      </c>
      <c r="L303" t="str">
        <f>IF(AND([1]Feuil2!E304=E303,[1]Feuil2!F304=F303,[1]Feuil2!G304=G303),"exact","erreur")</f>
        <v>exact</v>
      </c>
    </row>
    <row r="304" spans="1:12" ht="16" x14ac:dyDescent="0.2">
      <c r="A304" s="28" t="s">
        <v>280</v>
      </c>
      <c r="B304" s="28" t="s">
        <v>1123</v>
      </c>
      <c r="C304" s="28" t="s">
        <v>319</v>
      </c>
      <c r="D304" s="29" t="s">
        <v>1124</v>
      </c>
      <c r="E304" s="28" t="s">
        <v>1125</v>
      </c>
      <c r="F304" s="29">
        <v>59290</v>
      </c>
      <c r="G304" s="28" t="s">
        <v>1126</v>
      </c>
      <c r="H304" s="2" t="str">
        <f t="shared" si="12"/>
        <v>59</v>
      </c>
      <c r="I304" s="2">
        <f t="shared" si="13"/>
        <v>28</v>
      </c>
      <c r="J304" s="2">
        <f t="shared" si="14"/>
        <v>1</v>
      </c>
      <c r="K304" s="25" t="s">
        <v>1210</v>
      </c>
      <c r="L304" t="str">
        <f>IF(AND([1]Feuil2!E305=E304,[1]Feuil2!F305=F304,[1]Feuil2!G305=G304),"exact","erreur")</f>
        <v>exact</v>
      </c>
    </row>
    <row r="305" spans="1:13" x14ac:dyDescent="0.2">
      <c r="A305" s="28" t="s">
        <v>280</v>
      </c>
      <c r="B305" s="28" t="s">
        <v>617</v>
      </c>
      <c r="C305" s="28" t="s">
        <v>288</v>
      </c>
      <c r="D305" s="29" t="s">
        <v>881</v>
      </c>
      <c r="E305" s="28" t="s">
        <v>231</v>
      </c>
      <c r="F305" s="29">
        <v>62217</v>
      </c>
      <c r="G305" s="28" t="s">
        <v>723</v>
      </c>
      <c r="H305" s="2" t="str">
        <f t="shared" si="12"/>
        <v>62</v>
      </c>
      <c r="I305" s="2">
        <f t="shared" si="13"/>
        <v>261</v>
      </c>
      <c r="J305" s="2">
        <f t="shared" si="14"/>
        <v>21</v>
      </c>
      <c r="L305" t="str">
        <f>IF(AND([1]Feuil2!E306=E305,[1]Feuil2!F306=F305,[1]Feuil2!G306=G305),"exact","erreur")</f>
        <v>exact</v>
      </c>
    </row>
    <row r="306" spans="1:13" x14ac:dyDescent="0.2">
      <c r="A306" s="28" t="s">
        <v>953</v>
      </c>
      <c r="B306" s="28" t="s">
        <v>1295</v>
      </c>
      <c r="C306" s="28" t="s">
        <v>361</v>
      </c>
      <c r="D306" s="29"/>
      <c r="E306" s="28" t="s">
        <v>1296</v>
      </c>
      <c r="F306" s="29">
        <v>62610</v>
      </c>
      <c r="G306" s="28" t="s">
        <v>1297</v>
      </c>
      <c r="H306" s="2" t="str">
        <f t="shared" si="12"/>
        <v>62</v>
      </c>
      <c r="I306" s="2">
        <f t="shared" si="13"/>
        <v>261</v>
      </c>
      <c r="J306" s="2">
        <f t="shared" si="14"/>
        <v>0</v>
      </c>
      <c r="L306" t="str">
        <f>IF(AND([1]Feuil2!E307=E306,[1]Feuil2!F307=F306,[1]Feuil2!G307=G306),"exact","erreur")</f>
        <v>exact</v>
      </c>
    </row>
    <row r="307" spans="1:13" x14ac:dyDescent="0.2">
      <c r="A307" s="28" t="s">
        <v>281</v>
      </c>
      <c r="B307" s="28" t="s">
        <v>618</v>
      </c>
      <c r="C307" s="28" t="s">
        <v>366</v>
      </c>
      <c r="D307" s="29" t="s">
        <v>887</v>
      </c>
      <c r="E307" s="28" t="s">
        <v>184</v>
      </c>
      <c r="F307" s="29">
        <v>62000</v>
      </c>
      <c r="G307" s="28" t="s">
        <v>798</v>
      </c>
      <c r="H307" s="2" t="str">
        <f t="shared" si="12"/>
        <v>62</v>
      </c>
      <c r="I307" s="2">
        <f t="shared" si="13"/>
        <v>261</v>
      </c>
      <c r="J307" s="2">
        <f t="shared" si="14"/>
        <v>12</v>
      </c>
      <c r="L307" t="str">
        <f>IF(AND([1]Feuil2!E308=E307,[1]Feuil2!F308=F307,[1]Feuil2!G308=G307),"exact","erreur")</f>
        <v>exact</v>
      </c>
    </row>
    <row r="308" spans="1:13" x14ac:dyDescent="0.2">
      <c r="A308" s="28" t="s">
        <v>280</v>
      </c>
      <c r="B308" s="28" t="s">
        <v>619</v>
      </c>
      <c r="C308" s="28" t="s">
        <v>272</v>
      </c>
      <c r="D308" s="29" t="s">
        <v>880</v>
      </c>
      <c r="E308" s="28" t="s">
        <v>185</v>
      </c>
      <c r="F308" s="29">
        <v>62990</v>
      </c>
      <c r="G308" s="28" t="s">
        <v>840</v>
      </c>
      <c r="H308" s="2" t="str">
        <f t="shared" si="12"/>
        <v>62</v>
      </c>
      <c r="I308" s="2">
        <f t="shared" si="13"/>
        <v>261</v>
      </c>
      <c r="J308" s="2">
        <f t="shared" si="14"/>
        <v>34</v>
      </c>
      <c r="L308" t="str">
        <f>IF(AND([1]Feuil2!E309=E308,[1]Feuil2!F309=F308,[1]Feuil2!G309=G308),"exact","erreur")</f>
        <v>exact</v>
      </c>
    </row>
    <row r="309" spans="1:13" x14ac:dyDescent="0.2">
      <c r="A309" s="28" t="s">
        <v>280</v>
      </c>
      <c r="B309" s="28" t="s">
        <v>619</v>
      </c>
      <c r="C309" s="28" t="s">
        <v>312</v>
      </c>
      <c r="D309" s="29" t="s">
        <v>905</v>
      </c>
      <c r="E309" s="28" t="s">
        <v>186</v>
      </c>
      <c r="F309" s="29">
        <v>62630</v>
      </c>
      <c r="G309" s="28" t="s">
        <v>845</v>
      </c>
      <c r="H309" s="2" t="str">
        <f t="shared" si="12"/>
        <v>62</v>
      </c>
      <c r="I309" s="2">
        <f t="shared" si="13"/>
        <v>261</v>
      </c>
      <c r="J309" s="2">
        <f t="shared" si="14"/>
        <v>12</v>
      </c>
      <c r="L309" t="str">
        <f>IF(AND([1]Feuil2!E310=E309,[1]Feuil2!F310=F309,[1]Feuil2!G310=G309),"exact","erreur")</f>
        <v>exact</v>
      </c>
    </row>
    <row r="310" spans="1:13" x14ac:dyDescent="0.2">
      <c r="A310" s="28" t="s">
        <v>281</v>
      </c>
      <c r="B310" s="28" t="s">
        <v>620</v>
      </c>
      <c r="C310" s="28" t="s">
        <v>621</v>
      </c>
      <c r="D310" s="29" t="s">
        <v>878</v>
      </c>
      <c r="E310" s="28" t="s">
        <v>232</v>
      </c>
      <c r="F310" s="29">
        <v>59500</v>
      </c>
      <c r="G310" s="28" t="s">
        <v>846</v>
      </c>
      <c r="H310" s="2" t="str">
        <f t="shared" si="12"/>
        <v>59</v>
      </c>
      <c r="I310" s="2">
        <f t="shared" si="13"/>
        <v>28</v>
      </c>
      <c r="J310" s="2">
        <f t="shared" si="14"/>
        <v>20</v>
      </c>
      <c r="L310" t="str">
        <f>IF(AND([1]Feuil2!E311=E310,[1]Feuil2!F311=F310,[1]Feuil2!G311=G310),"exact","erreur")</f>
        <v>exact</v>
      </c>
    </row>
    <row r="311" spans="1:13" x14ac:dyDescent="0.2">
      <c r="A311" s="28" t="s">
        <v>280</v>
      </c>
      <c r="B311" s="28" t="s">
        <v>622</v>
      </c>
      <c r="C311" s="28" t="s">
        <v>369</v>
      </c>
      <c r="D311" s="29" t="s">
        <v>902</v>
      </c>
      <c r="E311" s="28" t="s">
        <v>187</v>
      </c>
      <c r="F311" s="29">
        <v>62610</v>
      </c>
      <c r="G311" s="28" t="s">
        <v>847</v>
      </c>
      <c r="H311" s="2" t="str">
        <f t="shared" si="12"/>
        <v>62</v>
      </c>
      <c r="I311" s="2">
        <f t="shared" si="13"/>
        <v>261</v>
      </c>
      <c r="J311" s="2">
        <f t="shared" si="14"/>
        <v>8</v>
      </c>
      <c r="L311" t="str">
        <f>IF(AND([1]Feuil2!E312=E311,[1]Feuil2!F312=F311,[1]Feuil2!G312=G311),"exact","erreur")</f>
        <v>exact</v>
      </c>
    </row>
    <row r="312" spans="1:13" x14ac:dyDescent="0.2">
      <c r="A312" s="28" t="s">
        <v>280</v>
      </c>
      <c r="B312" s="28" t="s">
        <v>623</v>
      </c>
      <c r="C312" s="28" t="s">
        <v>877</v>
      </c>
      <c r="D312" s="29" t="s">
        <v>876</v>
      </c>
      <c r="E312" s="28" t="s">
        <v>188</v>
      </c>
      <c r="F312" s="29">
        <v>62240</v>
      </c>
      <c r="G312" s="28" t="s">
        <v>714</v>
      </c>
      <c r="H312" s="2" t="str">
        <f t="shared" si="12"/>
        <v>62</v>
      </c>
      <c r="I312" s="2">
        <f t="shared" si="13"/>
        <v>261</v>
      </c>
      <c r="J312" s="2">
        <f t="shared" si="14"/>
        <v>1</v>
      </c>
      <c r="L312" t="str">
        <f>IF(AND([1]Feuil2!E313=E312,[1]Feuil2!F313=F312,[1]Feuil2!G313=G312),"exact","erreur")</f>
        <v>exact</v>
      </c>
      <c r="M312" s="60" t="s">
        <v>1397</v>
      </c>
    </row>
    <row r="313" spans="1:13" x14ac:dyDescent="0.2">
      <c r="A313" s="28" t="s">
        <v>280</v>
      </c>
      <c r="B313" s="28" t="s">
        <v>624</v>
      </c>
      <c r="C313" s="28" t="s">
        <v>287</v>
      </c>
      <c r="D313" s="29" t="s">
        <v>900</v>
      </c>
      <c r="E313" s="28" t="s">
        <v>189</v>
      </c>
      <c r="F313" s="29">
        <v>38360</v>
      </c>
      <c r="G313" s="28" t="s">
        <v>848</v>
      </c>
      <c r="H313" s="2" t="str">
        <f t="shared" si="12"/>
        <v>38</v>
      </c>
      <c r="I313" s="2">
        <f t="shared" si="13"/>
        <v>2</v>
      </c>
      <c r="J313" s="2">
        <f t="shared" si="14"/>
        <v>15</v>
      </c>
      <c r="L313" t="str">
        <f>IF(AND([1]Feuil2!E314=E313,[1]Feuil2!F314=F313,[1]Feuil2!G314=G313),"exact","erreur")</f>
        <v>exact</v>
      </c>
    </row>
    <row r="314" spans="1:13" x14ac:dyDescent="0.2">
      <c r="A314" s="28" t="s">
        <v>280</v>
      </c>
      <c r="B314" s="28" t="s">
        <v>625</v>
      </c>
      <c r="C314" s="28" t="s">
        <v>360</v>
      </c>
      <c r="D314" s="29" t="s">
        <v>890</v>
      </c>
      <c r="E314" s="28" t="s">
        <v>190</v>
      </c>
      <c r="F314" s="29">
        <v>59553</v>
      </c>
      <c r="G314" s="28" t="s">
        <v>849</v>
      </c>
      <c r="H314" s="2" t="str">
        <f t="shared" si="12"/>
        <v>59</v>
      </c>
      <c r="I314" s="2">
        <f t="shared" si="13"/>
        <v>28</v>
      </c>
      <c r="J314" s="2">
        <f t="shared" si="14"/>
        <v>9</v>
      </c>
      <c r="L314" t="str">
        <f>IF(AND([1]Feuil2!E315=E314,[1]Feuil2!F315=F314,[1]Feuil2!G315=G314),"exact","erreur")</f>
        <v>exact</v>
      </c>
    </row>
    <row r="315" spans="1:13" x14ac:dyDescent="0.2">
      <c r="A315" s="28" t="s">
        <v>280</v>
      </c>
      <c r="B315" s="28" t="s">
        <v>626</v>
      </c>
      <c r="C315" s="28" t="s">
        <v>277</v>
      </c>
      <c r="D315" s="29" t="s">
        <v>880</v>
      </c>
      <c r="E315" s="28" t="s">
        <v>191</v>
      </c>
      <c r="F315" s="29">
        <v>62320</v>
      </c>
      <c r="G315" s="28" t="s">
        <v>850</v>
      </c>
      <c r="H315" s="2" t="str">
        <f t="shared" si="12"/>
        <v>62</v>
      </c>
      <c r="I315" s="2">
        <f t="shared" si="13"/>
        <v>261</v>
      </c>
      <c r="J315" s="2">
        <f t="shared" si="14"/>
        <v>34</v>
      </c>
      <c r="L315" t="str">
        <f>IF(AND([1]Feuil2!E316=E315,[1]Feuil2!F316=F315,[1]Feuil2!G316=G315),"exact","erreur")</f>
        <v>exact</v>
      </c>
    </row>
    <row r="316" spans="1:13" x14ac:dyDescent="0.2">
      <c r="A316" s="28" t="s">
        <v>280</v>
      </c>
      <c r="B316" s="28" t="s">
        <v>626</v>
      </c>
      <c r="C316" s="28" t="s">
        <v>310</v>
      </c>
      <c r="D316" s="29" t="s">
        <v>914</v>
      </c>
      <c r="E316" s="28" t="s">
        <v>192</v>
      </c>
      <c r="F316" s="29">
        <v>62128</v>
      </c>
      <c r="G316" s="28" t="s">
        <v>851</v>
      </c>
      <c r="H316" s="2" t="str">
        <f t="shared" si="12"/>
        <v>62</v>
      </c>
      <c r="I316" s="2">
        <f t="shared" si="13"/>
        <v>261</v>
      </c>
      <c r="J316" s="2">
        <f t="shared" si="14"/>
        <v>10</v>
      </c>
      <c r="L316" t="str">
        <f>IF(AND([1]Feuil2!E317=E316,[1]Feuil2!F317=F316,[1]Feuil2!G317=G316),"exact","erreur")</f>
        <v>exact</v>
      </c>
    </row>
    <row r="317" spans="1:13" x14ac:dyDescent="0.2">
      <c r="A317" s="28" t="s">
        <v>281</v>
      </c>
      <c r="B317" s="28" t="s">
        <v>627</v>
      </c>
      <c r="C317" s="28" t="s">
        <v>370</v>
      </c>
      <c r="D317" s="29" t="s">
        <v>887</v>
      </c>
      <c r="E317" s="28" t="s">
        <v>193</v>
      </c>
      <c r="F317" s="29">
        <v>62260</v>
      </c>
      <c r="G317" s="28" t="s">
        <v>673</v>
      </c>
      <c r="H317" s="2" t="str">
        <f t="shared" si="12"/>
        <v>62</v>
      </c>
      <c r="I317" s="2">
        <f t="shared" si="13"/>
        <v>261</v>
      </c>
      <c r="J317" s="2">
        <f t="shared" si="14"/>
        <v>12</v>
      </c>
      <c r="L317" t="str">
        <f>IF(AND([1]Feuil2!E318=E317,[1]Feuil2!F318=F317,[1]Feuil2!G318=G317),"exact","erreur")</f>
        <v>exact</v>
      </c>
    </row>
    <row r="318" spans="1:13" x14ac:dyDescent="0.2">
      <c r="A318" s="28" t="s">
        <v>280</v>
      </c>
      <c r="B318" s="28" t="s">
        <v>628</v>
      </c>
      <c r="C318" s="28" t="s">
        <v>270</v>
      </c>
      <c r="D318" s="29" t="s">
        <v>880</v>
      </c>
      <c r="E318" s="28" t="s">
        <v>194</v>
      </c>
      <c r="F318" s="29">
        <v>62156</v>
      </c>
      <c r="G318" s="28" t="s">
        <v>852</v>
      </c>
      <c r="H318" s="2" t="str">
        <f t="shared" si="12"/>
        <v>62</v>
      </c>
      <c r="I318" s="2">
        <f t="shared" si="13"/>
        <v>261</v>
      </c>
      <c r="J318" s="2">
        <f t="shared" si="14"/>
        <v>34</v>
      </c>
      <c r="L318" t="str">
        <f>IF(AND([1]Feuil2!E319=E318,[1]Feuil2!F319=F318,[1]Feuil2!G319=G318),"exact","erreur")</f>
        <v>exact</v>
      </c>
    </row>
    <row r="319" spans="1:13" x14ac:dyDescent="0.2">
      <c r="A319" s="28" t="s">
        <v>280</v>
      </c>
      <c r="B319" s="28" t="s">
        <v>629</v>
      </c>
      <c r="C319" s="28" t="s">
        <v>310</v>
      </c>
      <c r="D319" s="29" t="s">
        <v>903</v>
      </c>
      <c r="E319" s="28" t="s">
        <v>195</v>
      </c>
      <c r="F319" s="29">
        <v>62810</v>
      </c>
      <c r="G319" s="28" t="s">
        <v>853</v>
      </c>
      <c r="H319" s="2" t="str">
        <f t="shared" ref="H319:H365" si="15">LEFT(F319,2)</f>
        <v>62</v>
      </c>
      <c r="I319" s="2">
        <f t="shared" si="13"/>
        <v>261</v>
      </c>
      <c r="J319" s="2">
        <f t="shared" si="14"/>
        <v>9</v>
      </c>
      <c r="L319" t="str">
        <f>IF(AND([1]Feuil2!E320=E319,[1]Feuil2!F320=F319,[1]Feuil2!G320=G319),"exact","erreur")</f>
        <v>exact</v>
      </c>
    </row>
    <row r="320" spans="1:13" x14ac:dyDescent="0.2">
      <c r="A320" s="28" t="s">
        <v>280</v>
      </c>
      <c r="B320" s="28" t="s">
        <v>630</v>
      </c>
      <c r="C320" s="28" t="s">
        <v>305</v>
      </c>
      <c r="D320" s="29" t="s">
        <v>880</v>
      </c>
      <c r="E320" s="37" t="s">
        <v>563</v>
      </c>
      <c r="F320" s="29">
        <v>62000</v>
      </c>
      <c r="G320" s="28" t="s">
        <v>676</v>
      </c>
      <c r="H320" s="2" t="str">
        <f t="shared" si="15"/>
        <v>62</v>
      </c>
      <c r="I320" s="2">
        <f t="shared" si="13"/>
        <v>261</v>
      </c>
      <c r="J320" s="2">
        <f t="shared" si="14"/>
        <v>34</v>
      </c>
      <c r="L320" t="str">
        <f>IF(AND([1]Feuil2!E321=E320,[1]Feuil2!F321=F320,[1]Feuil2!G321=G320),"exact","erreur")</f>
        <v>exact</v>
      </c>
    </row>
    <row r="321" spans="1:12" x14ac:dyDescent="0.2">
      <c r="A321" s="28" t="s">
        <v>280</v>
      </c>
      <c r="B321" s="28" t="s">
        <v>631</v>
      </c>
      <c r="C321" s="28" t="s">
        <v>371</v>
      </c>
      <c r="D321" s="29" t="s">
        <v>893</v>
      </c>
      <c r="E321" s="28" t="s">
        <v>868</v>
      </c>
      <c r="F321" s="29">
        <v>62180</v>
      </c>
      <c r="G321" s="28" t="s">
        <v>854</v>
      </c>
      <c r="H321" s="2" t="str">
        <f t="shared" si="15"/>
        <v>62</v>
      </c>
      <c r="I321" s="2">
        <f t="shared" si="13"/>
        <v>261</v>
      </c>
      <c r="J321" s="2">
        <f t="shared" si="14"/>
        <v>18</v>
      </c>
      <c r="L321" t="str">
        <f>IF(AND([1]Feuil2!E322=E321,[1]Feuil2!F322=F321,[1]Feuil2!G322=G321),"exact","erreur")</f>
        <v>exact</v>
      </c>
    </row>
    <row r="322" spans="1:12" x14ac:dyDescent="0.2">
      <c r="A322" s="28" t="s">
        <v>280</v>
      </c>
      <c r="B322" s="28" t="s">
        <v>632</v>
      </c>
      <c r="C322" s="28" t="s">
        <v>913</v>
      </c>
      <c r="D322" s="29" t="s">
        <v>912</v>
      </c>
      <c r="E322" s="28" t="s">
        <v>196</v>
      </c>
      <c r="F322" s="29">
        <v>62153</v>
      </c>
      <c r="G322" s="28" t="s">
        <v>678</v>
      </c>
      <c r="H322" s="2" t="str">
        <f t="shared" si="15"/>
        <v>62</v>
      </c>
      <c r="I322" s="2">
        <f t="shared" ref="I322:I365" si="16">COUNTIF(H$2:H$396,H322)</f>
        <v>261</v>
      </c>
      <c r="J322" s="2">
        <f t="shared" ref="J322:J365" si="17">COUNTIF(D$2:D$396,D322)</f>
        <v>3</v>
      </c>
      <c r="L322" t="str">
        <f>IF(AND([1]Feuil2!E323=E322,[1]Feuil2!F323=F322,[1]Feuil2!G323=G322),"exact","erreur")</f>
        <v>exact</v>
      </c>
    </row>
    <row r="323" spans="1:12" x14ac:dyDescent="0.2">
      <c r="A323" s="28" t="s">
        <v>280</v>
      </c>
      <c r="B323" s="28" t="s">
        <v>632</v>
      </c>
      <c r="C323" s="28" t="s">
        <v>273</v>
      </c>
      <c r="D323" s="29" t="s">
        <v>900</v>
      </c>
      <c r="E323" s="28" t="s">
        <v>197</v>
      </c>
      <c r="F323" s="29">
        <v>62223</v>
      </c>
      <c r="G323" s="28" t="s">
        <v>708</v>
      </c>
      <c r="H323" s="2" t="str">
        <f t="shared" si="15"/>
        <v>62</v>
      </c>
      <c r="I323" s="2">
        <f t="shared" si="16"/>
        <v>261</v>
      </c>
      <c r="J323" s="2">
        <f t="shared" si="17"/>
        <v>15</v>
      </c>
      <c r="L323" t="str">
        <f>IF(AND([1]Feuil2!E324=E323,[1]Feuil2!F324=F323,[1]Feuil2!G324=G323),"exact","erreur")</f>
        <v>exact</v>
      </c>
    </row>
    <row r="324" spans="1:12" x14ac:dyDescent="0.2">
      <c r="A324" s="28" t="s">
        <v>280</v>
      </c>
      <c r="B324" s="28" t="s">
        <v>633</v>
      </c>
      <c r="C324" s="28" t="s">
        <v>353</v>
      </c>
      <c r="D324" s="29" t="s">
        <v>900</v>
      </c>
      <c r="E324" s="28" t="s">
        <v>198</v>
      </c>
      <c r="F324" s="29">
        <v>62217</v>
      </c>
      <c r="G324" s="28" t="s">
        <v>723</v>
      </c>
      <c r="H324" s="2" t="str">
        <f t="shared" si="15"/>
        <v>62</v>
      </c>
      <c r="I324" s="2">
        <f t="shared" si="16"/>
        <v>261</v>
      </c>
      <c r="J324" s="2">
        <f t="shared" si="17"/>
        <v>15</v>
      </c>
      <c r="L324" t="str">
        <f>IF(AND([1]Feuil2!E325=E324,[1]Feuil2!F325=F324,[1]Feuil2!G325=G324),"exact","erreur")</f>
        <v>exact</v>
      </c>
    </row>
    <row r="325" spans="1:12" x14ac:dyDescent="0.2">
      <c r="A325" s="28" t="s">
        <v>280</v>
      </c>
      <c r="B325" s="28" t="s">
        <v>634</v>
      </c>
      <c r="C325" s="28" t="s">
        <v>284</v>
      </c>
      <c r="D325" s="29" t="s">
        <v>893</v>
      </c>
      <c r="E325" s="28" t="s">
        <v>199</v>
      </c>
      <c r="F325" s="29">
        <v>62380</v>
      </c>
      <c r="G325" s="28" t="s">
        <v>855</v>
      </c>
      <c r="H325" s="2" t="str">
        <f t="shared" si="15"/>
        <v>62</v>
      </c>
      <c r="I325" s="2">
        <f t="shared" si="16"/>
        <v>261</v>
      </c>
      <c r="J325" s="2">
        <f t="shared" si="17"/>
        <v>18</v>
      </c>
      <c r="L325" t="str">
        <f>IF(AND([1]Feuil2!E326=E325,[1]Feuil2!F326=F325,[1]Feuil2!G326=G325),"exact","erreur")</f>
        <v>exact</v>
      </c>
    </row>
    <row r="326" spans="1:12" x14ac:dyDescent="0.2">
      <c r="A326" s="28" t="s">
        <v>280</v>
      </c>
      <c r="B326" s="28" t="s">
        <v>635</v>
      </c>
      <c r="C326" s="28" t="s">
        <v>372</v>
      </c>
      <c r="D326" s="29" t="s">
        <v>910</v>
      </c>
      <c r="E326" s="28" t="s">
        <v>200</v>
      </c>
      <c r="F326" s="29">
        <v>62000</v>
      </c>
      <c r="G326" s="28" t="s">
        <v>676</v>
      </c>
      <c r="H326" s="2" t="str">
        <f t="shared" si="15"/>
        <v>62</v>
      </c>
      <c r="I326" s="2">
        <f t="shared" si="16"/>
        <v>261</v>
      </c>
      <c r="J326" s="2">
        <f t="shared" si="17"/>
        <v>2</v>
      </c>
      <c r="L326" t="str">
        <f>IF(AND([1]Feuil2!E327=E326,[1]Feuil2!F327=F326,[1]Feuil2!G327=G326),"exact","erreur")</f>
        <v>exact</v>
      </c>
    </row>
    <row r="327" spans="1:12" x14ac:dyDescent="0.2">
      <c r="A327" s="28" t="s">
        <v>280</v>
      </c>
      <c r="B327" s="28" t="s">
        <v>636</v>
      </c>
      <c r="C327" s="28" t="s">
        <v>304</v>
      </c>
      <c r="D327" s="29" t="s">
        <v>900</v>
      </c>
      <c r="E327" s="28" t="s">
        <v>201</v>
      </c>
      <c r="F327" s="29">
        <v>80000</v>
      </c>
      <c r="G327" s="28" t="s">
        <v>687</v>
      </c>
      <c r="H327" s="2" t="str">
        <f t="shared" si="15"/>
        <v>80</v>
      </c>
      <c r="I327" s="2">
        <f t="shared" si="16"/>
        <v>6</v>
      </c>
      <c r="J327" s="2">
        <f t="shared" si="17"/>
        <v>15</v>
      </c>
      <c r="L327" t="str">
        <f>IF(AND([1]Feuil2!E328=E327,[1]Feuil2!F328=F327,[1]Feuil2!G328=G327),"exact","erreur")</f>
        <v>exact</v>
      </c>
    </row>
    <row r="328" spans="1:12" x14ac:dyDescent="0.2">
      <c r="A328" s="28" t="s">
        <v>280</v>
      </c>
      <c r="B328" s="28" t="s">
        <v>637</v>
      </c>
      <c r="C328" s="28" t="s">
        <v>909</v>
      </c>
      <c r="D328" s="29" t="s">
        <v>908</v>
      </c>
      <c r="E328" s="28" t="s">
        <v>202</v>
      </c>
      <c r="F328" s="29">
        <v>59000</v>
      </c>
      <c r="G328" s="28" t="s">
        <v>699</v>
      </c>
      <c r="H328" s="2" t="str">
        <f t="shared" si="15"/>
        <v>59</v>
      </c>
      <c r="I328" s="2">
        <f t="shared" si="16"/>
        <v>28</v>
      </c>
      <c r="J328" s="2">
        <f t="shared" si="17"/>
        <v>2</v>
      </c>
      <c r="L328" t="str">
        <f>IF(AND([1]Feuil2!E329=E328,[1]Feuil2!F329=F328,[1]Feuil2!G329=G328),"exact","erreur")</f>
        <v>exact</v>
      </c>
    </row>
    <row r="329" spans="1:12" x14ac:dyDescent="0.2">
      <c r="A329" s="28" t="s">
        <v>280</v>
      </c>
      <c r="B329" s="28" t="s">
        <v>638</v>
      </c>
      <c r="C329" s="28" t="s">
        <v>907</v>
      </c>
      <c r="D329" s="29" t="s">
        <v>906</v>
      </c>
      <c r="E329" s="28" t="s">
        <v>203</v>
      </c>
      <c r="F329" s="29">
        <v>62390</v>
      </c>
      <c r="G329" s="28" t="s">
        <v>856</v>
      </c>
      <c r="H329" s="2" t="str">
        <f t="shared" si="15"/>
        <v>62</v>
      </c>
      <c r="I329" s="2">
        <f t="shared" si="16"/>
        <v>261</v>
      </c>
      <c r="J329" s="2">
        <f t="shared" si="17"/>
        <v>1</v>
      </c>
      <c r="L329" t="str">
        <f>IF(AND([1]Feuil2!E330=E329,[1]Feuil2!F330=F329,[1]Feuil2!G330=G329),"exact","erreur")</f>
        <v>exact</v>
      </c>
    </row>
    <row r="330" spans="1:12" x14ac:dyDescent="0.2">
      <c r="A330" s="28" t="s">
        <v>280</v>
      </c>
      <c r="B330" s="28" t="s">
        <v>639</v>
      </c>
      <c r="C330" s="28" t="s">
        <v>305</v>
      </c>
      <c r="D330" s="29" t="s">
        <v>904</v>
      </c>
      <c r="E330" s="28" t="s">
        <v>204</v>
      </c>
      <c r="F330" s="29">
        <v>62310</v>
      </c>
      <c r="G330" s="28" t="s">
        <v>857</v>
      </c>
      <c r="H330" s="2" t="str">
        <f t="shared" si="15"/>
        <v>62</v>
      </c>
      <c r="I330" s="2">
        <f t="shared" si="16"/>
        <v>261</v>
      </c>
      <c r="J330" s="2">
        <f t="shared" si="17"/>
        <v>4</v>
      </c>
      <c r="L330" t="str">
        <f>IF(AND([1]Feuil2!E331=E330,[1]Feuil2!F331=F330,[1]Feuil2!G331=G330),"exact","erreur")</f>
        <v>exact</v>
      </c>
    </row>
    <row r="331" spans="1:12" x14ac:dyDescent="0.2">
      <c r="A331" s="28" t="s">
        <v>280</v>
      </c>
      <c r="B331" s="28" t="s">
        <v>640</v>
      </c>
      <c r="C331" s="28" t="s">
        <v>324</v>
      </c>
      <c r="D331" s="29" t="s">
        <v>905</v>
      </c>
      <c r="E331" s="28" t="s">
        <v>205</v>
      </c>
      <c r="F331" s="29">
        <v>17132</v>
      </c>
      <c r="G331" s="28" t="s">
        <v>858</v>
      </c>
      <c r="H331" s="2" t="str">
        <f t="shared" si="15"/>
        <v>17</v>
      </c>
      <c r="I331" s="2">
        <f t="shared" si="16"/>
        <v>4</v>
      </c>
      <c r="J331" s="2">
        <f t="shared" si="17"/>
        <v>12</v>
      </c>
      <c r="L331" t="str">
        <f>IF(AND([1]Feuil2!E332=E331,[1]Feuil2!F332=F331,[1]Feuil2!G332=G331),"exact","erreur")</f>
        <v>exact</v>
      </c>
    </row>
    <row r="332" spans="1:12" x14ac:dyDescent="0.2">
      <c r="A332" s="28" t="s">
        <v>281</v>
      </c>
      <c r="B332" s="28" t="s">
        <v>1060</v>
      </c>
      <c r="C332" s="28" t="s">
        <v>1061</v>
      </c>
      <c r="D332" s="29" t="s">
        <v>889</v>
      </c>
      <c r="E332" s="28" t="s">
        <v>1062</v>
      </c>
      <c r="F332" s="29">
        <v>62660</v>
      </c>
      <c r="G332" s="28" t="s">
        <v>1063</v>
      </c>
      <c r="H332" s="2" t="str">
        <f t="shared" si="15"/>
        <v>62</v>
      </c>
      <c r="I332" s="2">
        <f t="shared" si="16"/>
        <v>261</v>
      </c>
      <c r="J332" s="2">
        <f t="shared" si="17"/>
        <v>15</v>
      </c>
      <c r="L332" t="str">
        <f>IF(AND([1]Feuil2!E333=E332,[1]Feuil2!F333=F332,[1]Feuil2!G333=G332),"exact","erreur")</f>
        <v>exact</v>
      </c>
    </row>
    <row r="333" spans="1:12" x14ac:dyDescent="0.2">
      <c r="A333" s="28" t="s">
        <v>280</v>
      </c>
      <c r="B333" s="28" t="s">
        <v>641</v>
      </c>
      <c r="C333" s="28" t="s">
        <v>352</v>
      </c>
      <c r="D333" s="29" t="s">
        <v>903</v>
      </c>
      <c r="E333" s="28" t="s">
        <v>206</v>
      </c>
      <c r="F333" s="29">
        <v>62740</v>
      </c>
      <c r="G333" s="28" t="s">
        <v>690</v>
      </c>
      <c r="H333" s="2" t="str">
        <f t="shared" si="15"/>
        <v>62</v>
      </c>
      <c r="I333" s="2">
        <f t="shared" si="16"/>
        <v>261</v>
      </c>
      <c r="J333" s="2">
        <f t="shared" si="17"/>
        <v>9</v>
      </c>
      <c r="L333" t="str">
        <f>IF(AND([1]Feuil2!E334=E333,[1]Feuil2!F334=F333,[1]Feuil2!G334=G333),"exact","erreur")</f>
        <v>exact</v>
      </c>
    </row>
    <row r="334" spans="1:12" x14ac:dyDescent="0.2">
      <c r="A334" s="28" t="s">
        <v>280</v>
      </c>
      <c r="B334" s="28" t="s">
        <v>642</v>
      </c>
      <c r="C334" s="28" t="s">
        <v>287</v>
      </c>
      <c r="D334" s="29" t="s">
        <v>878</v>
      </c>
      <c r="E334" s="28" t="s">
        <v>233</v>
      </c>
      <c r="F334" s="29">
        <v>59152</v>
      </c>
      <c r="G334" s="28" t="s">
        <v>859</v>
      </c>
      <c r="H334" s="2" t="str">
        <f t="shared" si="15"/>
        <v>59</v>
      </c>
      <c r="I334" s="2">
        <f t="shared" si="16"/>
        <v>28</v>
      </c>
      <c r="J334" s="2">
        <f t="shared" si="17"/>
        <v>20</v>
      </c>
      <c r="L334" t="str">
        <f>IF(AND([1]Feuil2!E335=E334,[1]Feuil2!F335=F334,[1]Feuil2!G335=G334),"exact","erreur")</f>
        <v>exact</v>
      </c>
    </row>
    <row r="335" spans="1:12" x14ac:dyDescent="0.2">
      <c r="A335" s="28" t="s">
        <v>280</v>
      </c>
      <c r="B335" s="28" t="s">
        <v>643</v>
      </c>
      <c r="C335" s="28" t="s">
        <v>312</v>
      </c>
      <c r="D335" s="29" t="s">
        <v>880</v>
      </c>
      <c r="E335" s="28" t="s">
        <v>207</v>
      </c>
      <c r="F335" s="29">
        <v>62217</v>
      </c>
      <c r="G335" s="28" t="s">
        <v>723</v>
      </c>
      <c r="H335" s="2" t="str">
        <f t="shared" si="15"/>
        <v>62</v>
      </c>
      <c r="I335" s="2">
        <f t="shared" si="16"/>
        <v>261</v>
      </c>
      <c r="J335" s="2">
        <f t="shared" si="17"/>
        <v>34</v>
      </c>
      <c r="L335" t="str">
        <f>IF(AND([1]Feuil2!E336=E335,[1]Feuil2!F336=F335,[1]Feuil2!G336=G335),"exact","erreur")</f>
        <v>exact</v>
      </c>
    </row>
    <row r="336" spans="1:12" x14ac:dyDescent="0.2">
      <c r="A336" s="28" t="s">
        <v>280</v>
      </c>
      <c r="B336" s="33" t="s">
        <v>644</v>
      </c>
      <c r="C336" s="28" t="s">
        <v>373</v>
      </c>
      <c r="D336" s="29" t="s">
        <v>891</v>
      </c>
      <c r="E336" s="33" t="s">
        <v>208</v>
      </c>
      <c r="F336" s="29">
        <v>62810</v>
      </c>
      <c r="G336" s="28" t="s">
        <v>860</v>
      </c>
      <c r="H336" s="2" t="str">
        <f t="shared" si="15"/>
        <v>62</v>
      </c>
      <c r="I336" s="2">
        <f t="shared" si="16"/>
        <v>261</v>
      </c>
      <c r="J336" s="2">
        <f t="shared" si="17"/>
        <v>15</v>
      </c>
      <c r="L336" t="str">
        <f>IF(AND([1]Feuil2!E337=E336,[1]Feuil2!F337=F336,[1]Feuil2!G337=G336),"exact","erreur")</f>
        <v>exact</v>
      </c>
    </row>
    <row r="337" spans="1:12" x14ac:dyDescent="0.2">
      <c r="A337" s="28" t="s">
        <v>280</v>
      </c>
      <c r="B337" s="28" t="s">
        <v>645</v>
      </c>
      <c r="C337" s="28" t="s">
        <v>374</v>
      </c>
      <c r="D337" s="29" t="s">
        <v>880</v>
      </c>
      <c r="E337" s="28" t="s">
        <v>947</v>
      </c>
      <c r="F337" s="29">
        <v>17000</v>
      </c>
      <c r="G337" s="28" t="s">
        <v>727</v>
      </c>
      <c r="H337" s="2" t="str">
        <f t="shared" si="15"/>
        <v>17</v>
      </c>
      <c r="I337" s="2">
        <f t="shared" si="16"/>
        <v>4</v>
      </c>
      <c r="J337" s="2">
        <f t="shared" si="17"/>
        <v>34</v>
      </c>
      <c r="L337" t="str">
        <f>IF(AND([1]Feuil2!E338=E337,[1]Feuil2!F338=F337,[1]Feuil2!G338=G337),"exact","erreur")</f>
        <v>exact</v>
      </c>
    </row>
    <row r="338" spans="1:12" x14ac:dyDescent="0.2">
      <c r="A338" s="56" t="s">
        <v>281</v>
      </c>
      <c r="B338" s="56" t="s">
        <v>646</v>
      </c>
      <c r="C338" s="56" t="s">
        <v>647</v>
      </c>
      <c r="D338" s="57" t="s">
        <v>885</v>
      </c>
      <c r="E338" s="56" t="s">
        <v>209</v>
      </c>
      <c r="F338" s="57">
        <v>62144</v>
      </c>
      <c r="G338" s="56" t="s">
        <v>861</v>
      </c>
      <c r="H338" s="58" t="str">
        <f t="shared" si="15"/>
        <v>62</v>
      </c>
      <c r="I338" s="58">
        <f t="shared" si="16"/>
        <v>261</v>
      </c>
      <c r="J338" s="58">
        <f t="shared" si="17"/>
        <v>10</v>
      </c>
      <c r="L338" t="str">
        <f>IF(AND([1]Feuil2!E339=E338,[1]Feuil2!F339=F338,[1]Feuil2!G339=G338),"exact","erreur")</f>
        <v>exact</v>
      </c>
    </row>
    <row r="339" spans="1:12" x14ac:dyDescent="0.2">
      <c r="A339" s="28" t="s">
        <v>280</v>
      </c>
      <c r="B339" s="28" t="s">
        <v>648</v>
      </c>
      <c r="C339" s="28" t="s">
        <v>375</v>
      </c>
      <c r="D339" s="29" t="s">
        <v>879</v>
      </c>
      <c r="E339" s="28" t="s">
        <v>210</v>
      </c>
      <c r="F339" s="29">
        <v>62230</v>
      </c>
      <c r="G339" s="28" t="s">
        <v>700</v>
      </c>
      <c r="H339" s="2" t="str">
        <f t="shared" si="15"/>
        <v>62</v>
      </c>
      <c r="I339" s="2">
        <f t="shared" si="16"/>
        <v>261</v>
      </c>
      <c r="J339" s="2">
        <f t="shared" si="17"/>
        <v>5</v>
      </c>
      <c r="L339" t="str">
        <f>IF(AND([1]Feuil2!E340=E339,[1]Feuil2!F340=F339,[1]Feuil2!G340=G339),"exact","erreur")</f>
        <v>exact</v>
      </c>
    </row>
    <row r="340" spans="1:12" x14ac:dyDescent="0.2">
      <c r="A340" s="28" t="s">
        <v>280</v>
      </c>
      <c r="B340" s="28" t="s">
        <v>649</v>
      </c>
      <c r="C340" s="28" t="s">
        <v>287</v>
      </c>
      <c r="D340" s="29" t="s">
        <v>900</v>
      </c>
      <c r="E340" s="28" t="s">
        <v>237</v>
      </c>
      <c r="F340" s="29">
        <v>62490</v>
      </c>
      <c r="G340" s="28" t="s">
        <v>862</v>
      </c>
      <c r="H340" s="2" t="str">
        <f t="shared" si="15"/>
        <v>62</v>
      </c>
      <c r="I340" s="2">
        <f t="shared" si="16"/>
        <v>261</v>
      </c>
      <c r="J340" s="2">
        <f t="shared" si="17"/>
        <v>15</v>
      </c>
      <c r="L340" t="str">
        <f>IF(AND([1]Feuil2!E341=E340,[1]Feuil2!F341=F340,[1]Feuil2!G341=G340),"exact","erreur")</f>
        <v>exact</v>
      </c>
    </row>
    <row r="341" spans="1:12" x14ac:dyDescent="0.2">
      <c r="A341" s="28" t="s">
        <v>280</v>
      </c>
      <c r="B341" s="28" t="s">
        <v>650</v>
      </c>
      <c r="C341" s="28" t="s">
        <v>277</v>
      </c>
      <c r="D341" s="29" t="s">
        <v>878</v>
      </c>
      <c r="E341" s="28" t="s">
        <v>211</v>
      </c>
      <c r="F341" s="29">
        <v>80000</v>
      </c>
      <c r="G341" s="28" t="s">
        <v>687</v>
      </c>
      <c r="H341" s="2" t="str">
        <f t="shared" si="15"/>
        <v>80</v>
      </c>
      <c r="I341" s="2">
        <f t="shared" si="16"/>
        <v>6</v>
      </c>
      <c r="J341" s="2">
        <f t="shared" si="17"/>
        <v>20</v>
      </c>
      <c r="L341" t="str">
        <f>IF(AND([1]Feuil2!E342=E341,[1]Feuil2!F342=F341,[1]Feuil2!G342=G341),"exact","erreur")</f>
        <v>exact</v>
      </c>
    </row>
    <row r="342" spans="1:12" x14ac:dyDescent="0.2">
      <c r="A342" s="28" t="s">
        <v>281</v>
      </c>
      <c r="B342" s="28" t="s">
        <v>1194</v>
      </c>
      <c r="C342" s="28" t="s">
        <v>362</v>
      </c>
      <c r="D342" s="29" t="s">
        <v>893</v>
      </c>
      <c r="E342" s="28" t="s">
        <v>251</v>
      </c>
      <c r="F342" s="29">
        <v>95800</v>
      </c>
      <c r="G342" s="28" t="s">
        <v>807</v>
      </c>
      <c r="H342" s="2" t="str">
        <f t="shared" si="15"/>
        <v>95</v>
      </c>
      <c r="I342" s="2">
        <f t="shared" si="16"/>
        <v>3</v>
      </c>
      <c r="J342" s="2">
        <f t="shared" si="17"/>
        <v>18</v>
      </c>
      <c r="L342" t="str">
        <f>IF(AND([1]Feuil2!E343=E342,[1]Feuil2!F343=F342,[1]Feuil2!G343=G342),"exact","erreur")</f>
        <v>exact</v>
      </c>
    </row>
    <row r="343" spans="1:12" x14ac:dyDescent="0.2">
      <c r="A343" s="28" t="s">
        <v>280</v>
      </c>
      <c r="B343" s="28" t="s">
        <v>651</v>
      </c>
      <c r="C343" s="28" t="s">
        <v>310</v>
      </c>
      <c r="D343" s="29" t="s">
        <v>900</v>
      </c>
      <c r="E343" s="28" t="s">
        <v>212</v>
      </c>
      <c r="F343" s="29">
        <v>62517</v>
      </c>
      <c r="G343" s="28" t="s">
        <v>863</v>
      </c>
      <c r="H343" s="2" t="str">
        <f t="shared" si="15"/>
        <v>62</v>
      </c>
      <c r="I343" s="2">
        <f t="shared" si="16"/>
        <v>261</v>
      </c>
      <c r="J343" s="2">
        <f t="shared" si="17"/>
        <v>15</v>
      </c>
      <c r="L343" t="str">
        <f>IF(AND([1]Feuil2!E344=E343,[1]Feuil2!F344=F343,[1]Feuil2!G344=G343),"exact","erreur")</f>
        <v>exact</v>
      </c>
    </row>
    <row r="344" spans="1:12" x14ac:dyDescent="0.2">
      <c r="A344" s="28" t="s">
        <v>280</v>
      </c>
      <c r="B344" s="28" t="s">
        <v>652</v>
      </c>
      <c r="C344" s="28" t="s">
        <v>277</v>
      </c>
      <c r="D344" s="29" t="s">
        <v>878</v>
      </c>
      <c r="E344" s="28" t="s">
        <v>213</v>
      </c>
      <c r="F344" s="29">
        <v>62630</v>
      </c>
      <c r="G344" s="28" t="s">
        <v>845</v>
      </c>
      <c r="H344" s="2" t="str">
        <f t="shared" si="15"/>
        <v>62</v>
      </c>
      <c r="I344" s="2">
        <f t="shared" si="16"/>
        <v>261</v>
      </c>
      <c r="J344" s="2">
        <f t="shared" si="17"/>
        <v>20</v>
      </c>
      <c r="L344" t="str">
        <f>IF(AND([1]Feuil2!E345=E344,[1]Feuil2!F345=F344,[1]Feuil2!G345=G344),"exact","erreur")</f>
        <v>exact</v>
      </c>
    </row>
    <row r="345" spans="1:12" x14ac:dyDescent="0.2">
      <c r="A345" s="28" t="s">
        <v>280</v>
      </c>
      <c r="B345" s="28" t="s">
        <v>653</v>
      </c>
      <c r="C345" s="28" t="s">
        <v>345</v>
      </c>
      <c r="D345" s="29" t="s">
        <v>899</v>
      </c>
      <c r="E345" s="28" t="s">
        <v>214</v>
      </c>
      <c r="F345" s="29">
        <v>62120</v>
      </c>
      <c r="G345" s="28" t="s">
        <v>722</v>
      </c>
      <c r="H345" s="2" t="str">
        <f t="shared" si="15"/>
        <v>62</v>
      </c>
      <c r="I345" s="2">
        <f t="shared" si="16"/>
        <v>261</v>
      </c>
      <c r="J345" s="2">
        <f t="shared" si="17"/>
        <v>12</v>
      </c>
      <c r="L345" t="str">
        <f>IF(AND([1]Feuil2!E346=E345,[1]Feuil2!F346=F345,[1]Feuil2!G346=G345),"exact","erreur")</f>
        <v>exact</v>
      </c>
    </row>
    <row r="346" spans="1:12" x14ac:dyDescent="0.2">
      <c r="A346" s="28" t="s">
        <v>280</v>
      </c>
      <c r="B346" s="28" t="s">
        <v>654</v>
      </c>
      <c r="C346" s="28" t="s">
        <v>376</v>
      </c>
      <c r="D346" s="29" t="s">
        <v>883</v>
      </c>
      <c r="E346" s="28" t="s">
        <v>215</v>
      </c>
      <c r="F346" s="29">
        <v>62400</v>
      </c>
      <c r="G346" s="28" t="s">
        <v>864</v>
      </c>
      <c r="H346" s="2" t="str">
        <f t="shared" si="15"/>
        <v>62</v>
      </c>
      <c r="I346" s="2">
        <f t="shared" si="16"/>
        <v>261</v>
      </c>
      <c r="J346" s="2">
        <f t="shared" si="17"/>
        <v>1</v>
      </c>
      <c r="L346" t="str">
        <f>IF(AND([1]Feuil2!E347=E346,[1]Feuil2!F347=F346,[1]Feuil2!G347=G346),"exact","erreur")</f>
        <v>exact</v>
      </c>
    </row>
    <row r="347" spans="1:12" x14ac:dyDescent="0.2">
      <c r="A347" s="28" t="s">
        <v>281</v>
      </c>
      <c r="B347" s="28" t="s">
        <v>655</v>
      </c>
      <c r="C347" s="28" t="s">
        <v>343</v>
      </c>
      <c r="D347" s="29" t="s">
        <v>884</v>
      </c>
      <c r="E347" s="28" t="s">
        <v>1179</v>
      </c>
      <c r="F347" s="29">
        <v>62280</v>
      </c>
      <c r="G347" s="28" t="s">
        <v>1394</v>
      </c>
      <c r="H347" s="2" t="str">
        <f t="shared" si="15"/>
        <v>62</v>
      </c>
      <c r="I347" s="2">
        <f t="shared" si="16"/>
        <v>261</v>
      </c>
      <c r="J347" s="2">
        <f t="shared" si="17"/>
        <v>30</v>
      </c>
      <c r="L347" t="str">
        <f>IF(AND([1]Feuil2!E348=E347,[1]Feuil2!F348=F347,[1]Feuil2!G348=G347),"exact","erreur")</f>
        <v>exact</v>
      </c>
    </row>
    <row r="348" spans="1:12" x14ac:dyDescent="0.2">
      <c r="A348" s="28" t="s">
        <v>280</v>
      </c>
      <c r="B348" s="28" t="s">
        <v>656</v>
      </c>
      <c r="C348" s="28" t="s">
        <v>377</v>
      </c>
      <c r="D348" s="29" t="s">
        <v>900</v>
      </c>
      <c r="E348" s="28" t="s">
        <v>236</v>
      </c>
      <c r="F348" s="38">
        <v>1590</v>
      </c>
      <c r="G348" s="28" t="s">
        <v>865</v>
      </c>
      <c r="H348" s="2" t="str">
        <f t="shared" si="15"/>
        <v>15</v>
      </c>
      <c r="I348" s="2">
        <f t="shared" si="16"/>
        <v>1</v>
      </c>
      <c r="J348" s="2">
        <f t="shared" si="17"/>
        <v>15</v>
      </c>
      <c r="L348" t="str">
        <f>IF(AND([1]Feuil2!E349=E348,[1]Feuil2!F349=F348,[1]Feuil2!G349=G348),"exact","erreur")</f>
        <v>exact</v>
      </c>
    </row>
    <row r="349" spans="1:12" x14ac:dyDescent="0.2">
      <c r="A349" s="28" t="s">
        <v>280</v>
      </c>
      <c r="B349" s="28" t="s">
        <v>656</v>
      </c>
      <c r="C349" s="28" t="s">
        <v>323</v>
      </c>
      <c r="D349" s="29" t="s">
        <v>893</v>
      </c>
      <c r="E349" s="28" t="s">
        <v>234</v>
      </c>
      <c r="F349" s="29">
        <v>62400</v>
      </c>
      <c r="G349" s="28" t="s">
        <v>864</v>
      </c>
      <c r="H349" s="2" t="str">
        <f t="shared" si="15"/>
        <v>62</v>
      </c>
      <c r="I349" s="2">
        <f t="shared" si="16"/>
        <v>261</v>
      </c>
      <c r="J349" s="2">
        <f t="shared" si="17"/>
        <v>18</v>
      </c>
      <c r="L349" t="str">
        <f>IF(AND([1]Feuil2!E350=E349,[1]Feuil2!F350=F349,[1]Feuil2!G350=G349),"exact","erreur")</f>
        <v>exact</v>
      </c>
    </row>
    <row r="350" spans="1:12" x14ac:dyDescent="0.2">
      <c r="A350" s="28" t="s">
        <v>281</v>
      </c>
      <c r="B350" s="28" t="s">
        <v>657</v>
      </c>
      <c r="C350" s="28" t="s">
        <v>658</v>
      </c>
      <c r="D350" s="29" t="s">
        <v>882</v>
      </c>
      <c r="E350" s="28" t="s">
        <v>253</v>
      </c>
      <c r="F350" s="29">
        <v>62220</v>
      </c>
      <c r="G350" s="28" t="s">
        <v>811</v>
      </c>
      <c r="H350" s="2" t="str">
        <f t="shared" si="15"/>
        <v>62</v>
      </c>
      <c r="I350" s="2">
        <f t="shared" si="16"/>
        <v>261</v>
      </c>
      <c r="J350" s="2">
        <f t="shared" si="17"/>
        <v>15</v>
      </c>
      <c r="L350" t="str">
        <f>IF(AND([1]Feuil2!E351=E350,[1]Feuil2!F351=F350,[1]Feuil2!G351=G350),"exact","erreur")</f>
        <v>exact</v>
      </c>
    </row>
    <row r="351" spans="1:12" x14ac:dyDescent="0.2">
      <c r="A351" s="28" t="s">
        <v>280</v>
      </c>
      <c r="B351" s="28" t="s">
        <v>659</v>
      </c>
      <c r="C351" s="28" t="s">
        <v>276</v>
      </c>
      <c r="D351" s="29" t="s">
        <v>890</v>
      </c>
      <c r="E351" s="28" t="s">
        <v>235</v>
      </c>
      <c r="F351" s="29">
        <v>62340</v>
      </c>
      <c r="G351" s="28" t="s">
        <v>750</v>
      </c>
      <c r="H351" s="2" t="str">
        <f t="shared" si="15"/>
        <v>62</v>
      </c>
      <c r="I351" s="2">
        <f t="shared" si="16"/>
        <v>261</v>
      </c>
      <c r="J351" s="2">
        <f t="shared" si="17"/>
        <v>9</v>
      </c>
      <c r="L351" t="str">
        <f>IF(AND([1]Feuil2!E352=E351,[1]Feuil2!F352=F351,[1]Feuil2!G352=G351),"exact","erreur")</f>
        <v>exact</v>
      </c>
    </row>
    <row r="352" spans="1:12" x14ac:dyDescent="0.2">
      <c r="A352" s="28" t="s">
        <v>281</v>
      </c>
      <c r="B352" s="28" t="s">
        <v>1067</v>
      </c>
      <c r="C352" s="28" t="s">
        <v>1068</v>
      </c>
      <c r="D352" s="29" t="s">
        <v>1069</v>
      </c>
      <c r="E352" s="28" t="s">
        <v>1070</v>
      </c>
      <c r="F352" s="29">
        <v>62131</v>
      </c>
      <c r="G352" s="28" t="s">
        <v>839</v>
      </c>
      <c r="H352" s="2" t="str">
        <f t="shared" si="15"/>
        <v>62</v>
      </c>
      <c r="I352" s="2">
        <f t="shared" si="16"/>
        <v>261</v>
      </c>
      <c r="J352" s="2">
        <f t="shared" si="17"/>
        <v>1</v>
      </c>
      <c r="L352" t="str">
        <f>IF(AND([1]Feuil2!E353=E352,[1]Feuil2!F353=F352,[1]Feuil2!G353=G352),"exact","erreur")</f>
        <v>exact</v>
      </c>
    </row>
    <row r="353" spans="1:12" x14ac:dyDescent="0.2">
      <c r="A353" s="28" t="s">
        <v>280</v>
      </c>
      <c r="B353" s="28" t="s">
        <v>660</v>
      </c>
      <c r="C353" s="28" t="s">
        <v>308</v>
      </c>
      <c r="D353" s="29" t="s">
        <v>902</v>
      </c>
      <c r="E353" s="28" t="s">
        <v>216</v>
      </c>
      <c r="F353" s="29">
        <v>62300</v>
      </c>
      <c r="G353" s="28" t="s">
        <v>741</v>
      </c>
      <c r="H353" s="2" t="str">
        <f t="shared" si="15"/>
        <v>62</v>
      </c>
      <c r="I353" s="2">
        <f t="shared" si="16"/>
        <v>261</v>
      </c>
      <c r="J353" s="2">
        <f t="shared" si="17"/>
        <v>8</v>
      </c>
      <c r="L353" t="str">
        <f>IF(AND([1]Feuil2!E354=E353,[1]Feuil2!F354=F353,[1]Feuil2!G354=G353),"exact","erreur")</f>
        <v>exact</v>
      </c>
    </row>
    <row r="354" spans="1:12" x14ac:dyDescent="0.2">
      <c r="A354" s="28" t="s">
        <v>281</v>
      </c>
      <c r="B354" s="28" t="s">
        <v>661</v>
      </c>
      <c r="C354" s="28" t="s">
        <v>662</v>
      </c>
      <c r="D354" s="29" t="s">
        <v>892</v>
      </c>
      <c r="E354" s="28" t="s">
        <v>252</v>
      </c>
      <c r="F354" s="29">
        <v>62400</v>
      </c>
      <c r="G354" s="28" t="s">
        <v>864</v>
      </c>
      <c r="H354" s="2" t="str">
        <f t="shared" si="15"/>
        <v>62</v>
      </c>
      <c r="I354" s="2">
        <f t="shared" si="16"/>
        <v>261</v>
      </c>
      <c r="J354" s="2">
        <f t="shared" si="17"/>
        <v>1</v>
      </c>
      <c r="L354" t="str">
        <f>IF(AND([1]Feuil2!E355=E354,[1]Feuil2!F355=F354,[1]Feuil2!G355=G354),"exact","erreur")</f>
        <v>exact</v>
      </c>
    </row>
    <row r="355" spans="1:12" x14ac:dyDescent="0.2">
      <c r="A355" s="28" t="s">
        <v>281</v>
      </c>
      <c r="B355" s="28" t="s">
        <v>1016</v>
      </c>
      <c r="C355" s="28" t="s">
        <v>362</v>
      </c>
      <c r="D355" s="29" t="s">
        <v>889</v>
      </c>
      <c r="E355" s="28" t="s">
        <v>1017</v>
      </c>
      <c r="F355" s="29">
        <v>62000</v>
      </c>
      <c r="G355" s="28" t="s">
        <v>676</v>
      </c>
      <c r="H355" s="2" t="str">
        <f t="shared" si="15"/>
        <v>62</v>
      </c>
      <c r="I355" s="2">
        <f t="shared" si="16"/>
        <v>261</v>
      </c>
      <c r="J355" s="2">
        <f t="shared" si="17"/>
        <v>15</v>
      </c>
      <c r="L355" t="str">
        <f>IF(AND([1]Feuil2!E356=E355,[1]Feuil2!F356=F355,[1]Feuil2!G356=G355),"exact","erreur")</f>
        <v>exact</v>
      </c>
    </row>
    <row r="356" spans="1:12" x14ac:dyDescent="0.2">
      <c r="A356" s="28" t="s">
        <v>280</v>
      </c>
      <c r="B356" s="28" t="s">
        <v>663</v>
      </c>
      <c r="C356" s="28" t="s">
        <v>277</v>
      </c>
      <c r="D356" s="29" t="s">
        <v>882</v>
      </c>
      <c r="E356" s="28" t="s">
        <v>217</v>
      </c>
      <c r="F356" s="29">
        <v>62223</v>
      </c>
      <c r="G356" s="28" t="s">
        <v>766</v>
      </c>
      <c r="H356" s="2" t="str">
        <f t="shared" si="15"/>
        <v>62</v>
      </c>
      <c r="I356" s="2">
        <f t="shared" si="16"/>
        <v>261</v>
      </c>
      <c r="J356" s="2">
        <f t="shared" si="17"/>
        <v>15</v>
      </c>
      <c r="L356" t="str">
        <f>IF(AND([1]Feuil2!E357=E356,[1]Feuil2!F357=F356,[1]Feuil2!G357=G356),"exact","erreur")</f>
        <v>exact</v>
      </c>
    </row>
    <row r="357" spans="1:12" x14ac:dyDescent="0.2">
      <c r="A357" s="28" t="s">
        <v>280</v>
      </c>
      <c r="B357" s="28" t="s">
        <v>664</v>
      </c>
      <c r="C357" s="28" t="s">
        <v>275</v>
      </c>
      <c r="D357" s="29" t="s">
        <v>887</v>
      </c>
      <c r="E357" s="28" t="s">
        <v>218</v>
      </c>
      <c r="F357" s="29">
        <v>62000</v>
      </c>
      <c r="G357" s="28" t="s">
        <v>676</v>
      </c>
      <c r="H357" s="2" t="str">
        <f t="shared" si="15"/>
        <v>62</v>
      </c>
      <c r="I357" s="2">
        <f t="shared" si="16"/>
        <v>261</v>
      </c>
      <c r="J357" s="2">
        <f t="shared" si="17"/>
        <v>12</v>
      </c>
      <c r="L357" t="str">
        <f>IF(AND([1]Feuil2!E358=E357,[1]Feuil2!F358=F357,[1]Feuil2!G358=G357),"exact","erreur")</f>
        <v>exact</v>
      </c>
    </row>
    <row r="358" spans="1:12" x14ac:dyDescent="0.2">
      <c r="A358" s="28" t="s">
        <v>280</v>
      </c>
      <c r="B358" s="28" t="s">
        <v>665</v>
      </c>
      <c r="C358" s="28" t="s">
        <v>537</v>
      </c>
      <c r="D358" s="29" t="s">
        <v>901</v>
      </c>
      <c r="E358" s="28" t="s">
        <v>219</v>
      </c>
      <c r="F358" s="29">
        <v>62650</v>
      </c>
      <c r="G358" s="28" t="s">
        <v>866</v>
      </c>
      <c r="H358" s="2" t="str">
        <f t="shared" si="15"/>
        <v>62</v>
      </c>
      <c r="I358" s="2">
        <f t="shared" si="16"/>
        <v>261</v>
      </c>
      <c r="J358" s="2">
        <f t="shared" si="17"/>
        <v>1</v>
      </c>
      <c r="L358" t="str">
        <f>IF(AND([1]Feuil2!E359=E358,[1]Feuil2!F359=F358,[1]Feuil2!G359=G358),"exact","erreur")</f>
        <v>exact</v>
      </c>
    </row>
    <row r="359" spans="1:12" x14ac:dyDescent="0.2">
      <c r="A359" s="28" t="s">
        <v>280</v>
      </c>
      <c r="B359" s="28" t="s">
        <v>666</v>
      </c>
      <c r="C359" s="28" t="s">
        <v>381</v>
      </c>
      <c r="D359" s="29" t="s">
        <v>879</v>
      </c>
      <c r="E359" s="28" t="s">
        <v>220</v>
      </c>
      <c r="F359" s="29">
        <v>62860</v>
      </c>
      <c r="G359" s="28" t="s">
        <v>823</v>
      </c>
      <c r="H359" s="2" t="str">
        <f t="shared" si="15"/>
        <v>62</v>
      </c>
      <c r="I359" s="2">
        <f t="shared" si="16"/>
        <v>261</v>
      </c>
      <c r="J359" s="2">
        <f t="shared" si="17"/>
        <v>5</v>
      </c>
      <c r="L359" t="str">
        <f>IF(AND([1]Feuil2!E360=E359,[1]Feuil2!F360=F359,[1]Feuil2!G360=G359),"exact","erreur")</f>
        <v>exact</v>
      </c>
    </row>
    <row r="360" spans="1:12" x14ac:dyDescent="0.2">
      <c r="A360" s="28" t="s">
        <v>281</v>
      </c>
      <c r="B360" s="28" t="s">
        <v>1157</v>
      </c>
      <c r="C360" s="28" t="s">
        <v>366</v>
      </c>
      <c r="D360" s="29" t="s">
        <v>890</v>
      </c>
      <c r="E360" s="28" t="s">
        <v>221</v>
      </c>
      <c r="F360" s="29">
        <v>62120</v>
      </c>
      <c r="G360" s="28" t="s">
        <v>748</v>
      </c>
      <c r="H360" s="2" t="str">
        <f t="shared" si="15"/>
        <v>62</v>
      </c>
      <c r="I360" s="2">
        <f t="shared" si="16"/>
        <v>261</v>
      </c>
      <c r="J360" s="2">
        <f t="shared" si="17"/>
        <v>9</v>
      </c>
      <c r="L360" t="str">
        <f>IF(AND([1]Feuil2!E361=E360,[1]Feuil2!F361=F360,[1]Feuil2!G361=G360),"exact","erreur")</f>
        <v>exact</v>
      </c>
    </row>
    <row r="361" spans="1:12" x14ac:dyDescent="0.2">
      <c r="A361" s="28" t="s">
        <v>280</v>
      </c>
      <c r="B361" s="35" t="s">
        <v>1093</v>
      </c>
      <c r="C361" s="28" t="s">
        <v>283</v>
      </c>
      <c r="D361" s="29" t="s">
        <v>1094</v>
      </c>
      <c r="E361" s="28" t="s">
        <v>1095</v>
      </c>
      <c r="F361" s="29">
        <v>62121</v>
      </c>
      <c r="G361" s="28" t="s">
        <v>1096</v>
      </c>
      <c r="H361" s="2" t="str">
        <f t="shared" si="15"/>
        <v>62</v>
      </c>
      <c r="I361" s="2">
        <f t="shared" si="16"/>
        <v>261</v>
      </c>
      <c r="J361" s="2">
        <f t="shared" si="17"/>
        <v>1</v>
      </c>
      <c r="L361" t="str">
        <f>IF(AND([1]Feuil2!E362=E361,[1]Feuil2!F362=F361,[1]Feuil2!G362=G361),"exact","erreur")</f>
        <v>exact</v>
      </c>
    </row>
    <row r="362" spans="1:12" x14ac:dyDescent="0.2">
      <c r="A362" s="28" t="s">
        <v>280</v>
      </c>
      <c r="B362" s="28" t="s">
        <v>667</v>
      </c>
      <c r="C362" s="28" t="s">
        <v>378</v>
      </c>
      <c r="D362" s="29" t="s">
        <v>899</v>
      </c>
      <c r="E362" s="28" t="s">
        <v>222</v>
      </c>
      <c r="F362" s="29">
        <v>62000</v>
      </c>
      <c r="G362" s="28" t="s">
        <v>798</v>
      </c>
      <c r="H362" s="2" t="str">
        <f t="shared" si="15"/>
        <v>62</v>
      </c>
      <c r="I362" s="2">
        <f t="shared" si="16"/>
        <v>261</v>
      </c>
      <c r="J362" s="2">
        <f t="shared" si="17"/>
        <v>12</v>
      </c>
      <c r="L362" t="str">
        <f>IF(AND([1]Feuil2!E363=E362,[1]Feuil2!F363=F362,[1]Feuil2!G363=G362),"exact","erreur")</f>
        <v>exact</v>
      </c>
    </row>
    <row r="363" spans="1:12" x14ac:dyDescent="0.2">
      <c r="A363" s="28" t="s">
        <v>281</v>
      </c>
      <c r="B363" s="28" t="s">
        <v>668</v>
      </c>
      <c r="C363" s="28" t="s">
        <v>379</v>
      </c>
      <c r="D363" s="29" t="s">
        <v>884</v>
      </c>
      <c r="E363" s="28" t="s">
        <v>245</v>
      </c>
      <c r="F363" s="29">
        <v>78550</v>
      </c>
      <c r="G363" s="28" t="s">
        <v>867</v>
      </c>
      <c r="H363" s="2" t="str">
        <f t="shared" si="15"/>
        <v>78</v>
      </c>
      <c r="I363" s="2">
        <f t="shared" si="16"/>
        <v>1</v>
      </c>
      <c r="J363" s="2">
        <f t="shared" si="17"/>
        <v>30</v>
      </c>
      <c r="L363" t="str">
        <f>IF(AND([1]Feuil2!E364=E363,[1]Feuil2!F364=F363,[1]Feuil2!G364=G363),"exact","erreur")</f>
        <v>exact</v>
      </c>
    </row>
    <row r="364" spans="1:12" x14ac:dyDescent="0.2">
      <c r="A364" s="28" t="s">
        <v>280</v>
      </c>
      <c r="B364" s="28" t="s">
        <v>949</v>
      </c>
      <c r="C364" s="28" t="s">
        <v>380</v>
      </c>
      <c r="D364" s="29" t="s">
        <v>914</v>
      </c>
      <c r="E364" s="28" t="s">
        <v>950</v>
      </c>
      <c r="F364" s="29">
        <v>62140</v>
      </c>
      <c r="G364" s="28" t="s">
        <v>1029</v>
      </c>
      <c r="H364" s="2" t="str">
        <f t="shared" si="15"/>
        <v>62</v>
      </c>
      <c r="I364" s="2">
        <f t="shared" si="16"/>
        <v>261</v>
      </c>
      <c r="J364" s="2">
        <f t="shared" si="17"/>
        <v>10</v>
      </c>
      <c r="L364" t="str">
        <f>IF(AND([1]Feuil2!E365=E364,[1]Feuil2!F365=F364,[1]Feuil2!G365=G364),"exact","erreur")</f>
        <v>exact</v>
      </c>
    </row>
    <row r="365" spans="1:12" x14ac:dyDescent="0.2">
      <c r="A365" s="28" t="s">
        <v>280</v>
      </c>
      <c r="B365" s="28" t="s">
        <v>669</v>
      </c>
      <c r="C365" s="28" t="s">
        <v>898</v>
      </c>
      <c r="D365" s="29" t="s">
        <v>897</v>
      </c>
      <c r="E365" s="28" t="s">
        <v>223</v>
      </c>
      <c r="F365" s="29">
        <v>62000</v>
      </c>
      <c r="G365" s="28" t="s">
        <v>798</v>
      </c>
      <c r="H365" s="2" t="str">
        <f t="shared" si="15"/>
        <v>62</v>
      </c>
      <c r="I365" s="2">
        <f t="shared" si="16"/>
        <v>261</v>
      </c>
      <c r="J365" s="2">
        <f t="shared" si="17"/>
        <v>1</v>
      </c>
      <c r="L365" t="str">
        <f>IF(AND([1]Feuil2!E366=E365,[1]Feuil2!F366=F365,[1]Feuil2!G366=G365),"exact","erreur")</f>
        <v>exact</v>
      </c>
    </row>
    <row r="366" spans="1:12" x14ac:dyDescent="0.2">
      <c r="A366" s="47"/>
      <c r="B366" s="47"/>
      <c r="C366" s="47"/>
      <c r="D366" s="48"/>
      <c r="E366" s="47"/>
      <c r="F366" s="48"/>
      <c r="G366" s="47"/>
      <c r="H366" s="49"/>
      <c r="I366" s="49"/>
      <c r="J366" s="49"/>
      <c r="L366" t="str">
        <f>IF(AND([1]Feuil2!E367=E366,[1]Feuil2!F367=F366,[1]Feuil2!G367=G366),"exact","erreur")</f>
        <v>exact</v>
      </c>
    </row>
    <row r="367" spans="1:12" x14ac:dyDescent="0.2">
      <c r="A367" s="47"/>
      <c r="B367" s="47"/>
      <c r="C367" s="47"/>
      <c r="D367" s="48"/>
      <c r="E367" s="47"/>
      <c r="F367" s="48"/>
      <c r="G367" s="47"/>
      <c r="H367" s="49"/>
      <c r="I367" s="49"/>
      <c r="J367" s="49"/>
    </row>
    <row r="368" spans="1:12" x14ac:dyDescent="0.2">
      <c r="A368" s="47"/>
      <c r="B368" s="47"/>
      <c r="C368" s="47"/>
      <c r="D368" s="48"/>
      <c r="E368" s="47"/>
      <c r="F368" s="48"/>
      <c r="G368" s="47"/>
      <c r="H368" s="49"/>
      <c r="I368" s="49"/>
      <c r="J368" s="49"/>
    </row>
    <row r="369" spans="1:10" x14ac:dyDescent="0.2">
      <c r="A369" s="47"/>
      <c r="B369" s="47"/>
      <c r="C369" s="47"/>
      <c r="D369" s="48"/>
      <c r="E369" s="47"/>
      <c r="F369" s="48"/>
      <c r="G369" s="47"/>
      <c r="H369" s="49"/>
      <c r="I369" s="49"/>
      <c r="J369" s="49"/>
    </row>
    <row r="370" spans="1:10" x14ac:dyDescent="0.2">
      <c r="A370" s="47"/>
      <c r="B370" s="50"/>
      <c r="C370" s="47"/>
      <c r="D370" s="48"/>
      <c r="E370" s="50"/>
      <c r="F370" s="48"/>
      <c r="G370" s="47"/>
      <c r="H370" s="49"/>
      <c r="I370" s="49"/>
      <c r="J370" s="49"/>
    </row>
    <row r="371" spans="1:10" x14ac:dyDescent="0.2">
      <c r="A371" s="47"/>
      <c r="B371" s="47"/>
      <c r="C371" s="47"/>
      <c r="D371" s="48"/>
      <c r="E371" s="47"/>
      <c r="F371" s="48"/>
      <c r="G371" s="47"/>
      <c r="H371" s="49"/>
      <c r="I371" s="49"/>
      <c r="J371" s="49"/>
    </row>
    <row r="372" spans="1:10" x14ac:dyDescent="0.2">
      <c r="A372" s="47"/>
      <c r="B372" s="47"/>
      <c r="C372" s="47"/>
      <c r="D372" s="48"/>
      <c r="E372" s="47"/>
      <c r="F372" s="48"/>
      <c r="G372" s="47"/>
      <c r="H372" s="49"/>
      <c r="I372" s="49"/>
      <c r="J372" s="49"/>
    </row>
    <row r="373" spans="1:10" x14ac:dyDescent="0.2">
      <c r="A373" s="47"/>
      <c r="B373" s="47"/>
      <c r="C373" s="47"/>
      <c r="D373" s="48"/>
      <c r="E373" s="47"/>
      <c r="F373" s="48"/>
      <c r="G373" s="47"/>
      <c r="H373" s="49"/>
      <c r="I373" s="49"/>
      <c r="J373" s="49"/>
    </row>
    <row r="374" spans="1:10" x14ac:dyDescent="0.2">
      <c r="A374" s="47"/>
      <c r="B374" s="47"/>
      <c r="C374" s="47"/>
      <c r="D374" s="48"/>
      <c r="E374" s="47"/>
      <c r="F374" s="48"/>
      <c r="G374" s="47"/>
      <c r="H374" s="49"/>
      <c r="I374" s="49"/>
      <c r="J374" s="49"/>
    </row>
    <row r="375" spans="1:10" x14ac:dyDescent="0.2">
      <c r="A375" s="47"/>
      <c r="B375" s="47"/>
      <c r="C375" s="47"/>
      <c r="D375" s="48"/>
      <c r="E375" s="47"/>
      <c r="F375" s="48"/>
      <c r="G375" s="47"/>
      <c r="H375" s="49"/>
      <c r="I375" s="49"/>
      <c r="J375" s="49"/>
    </row>
    <row r="376" spans="1:10" x14ac:dyDescent="0.2">
      <c r="A376" s="47"/>
      <c r="B376" s="47"/>
      <c r="C376" s="47"/>
      <c r="D376" s="48"/>
      <c r="E376" s="47"/>
      <c r="F376" s="48"/>
      <c r="G376" s="47"/>
      <c r="H376" s="49"/>
      <c r="I376" s="49"/>
      <c r="J376" s="49"/>
    </row>
    <row r="377" spans="1:10" x14ac:dyDescent="0.2">
      <c r="A377" s="47"/>
      <c r="B377" s="47"/>
      <c r="C377" s="47"/>
      <c r="D377" s="48"/>
      <c r="E377" s="47"/>
      <c r="F377" s="48"/>
      <c r="G377" s="47"/>
      <c r="H377" s="49"/>
      <c r="I377" s="49"/>
      <c r="J377" s="49"/>
    </row>
    <row r="378" spans="1:10" x14ac:dyDescent="0.2">
      <c r="A378" s="47"/>
      <c r="B378" s="47"/>
      <c r="C378" s="47"/>
      <c r="D378" s="48"/>
      <c r="E378" s="47"/>
      <c r="F378" s="48"/>
      <c r="G378" s="47"/>
      <c r="H378" s="49"/>
      <c r="I378" s="49"/>
      <c r="J378" s="49"/>
    </row>
    <row r="379" spans="1:10" x14ac:dyDescent="0.2">
      <c r="A379" s="47"/>
      <c r="B379" s="47"/>
      <c r="C379" s="47"/>
      <c r="D379" s="48"/>
      <c r="E379" s="47"/>
      <c r="F379" s="48"/>
      <c r="G379" s="47"/>
      <c r="H379" s="49"/>
      <c r="I379" s="49"/>
      <c r="J379" s="49"/>
    </row>
    <row r="380" spans="1:10" x14ac:dyDescent="0.2">
      <c r="A380" s="47"/>
      <c r="B380" s="47"/>
      <c r="C380" s="47"/>
      <c r="D380" s="48"/>
      <c r="E380" s="47"/>
      <c r="F380" s="48"/>
      <c r="G380" s="47"/>
      <c r="H380" s="49"/>
      <c r="I380" s="49"/>
      <c r="J380" s="49"/>
    </row>
    <row r="381" spans="1:10" x14ac:dyDescent="0.2">
      <c r="A381" s="47"/>
      <c r="B381" s="47"/>
      <c r="C381" s="47"/>
      <c r="D381" s="48"/>
      <c r="E381" s="47"/>
      <c r="F381" s="48"/>
      <c r="G381" s="47"/>
      <c r="H381" s="49"/>
      <c r="I381" s="49"/>
      <c r="J381" s="49"/>
    </row>
    <row r="382" spans="1:10" x14ac:dyDescent="0.2">
      <c r="A382" s="47"/>
      <c r="B382" s="47"/>
      <c r="C382" s="47"/>
      <c r="D382" s="48"/>
      <c r="E382" s="47"/>
      <c r="F382" s="51"/>
      <c r="G382" s="47"/>
      <c r="H382" s="49"/>
      <c r="I382" s="49"/>
      <c r="J382" s="49"/>
    </row>
    <row r="383" spans="1:10" x14ac:dyDescent="0.2">
      <c r="A383" s="47"/>
      <c r="B383" s="47"/>
      <c r="C383" s="47"/>
      <c r="D383" s="48"/>
      <c r="E383" s="47"/>
      <c r="F383" s="48"/>
      <c r="G383" s="47"/>
      <c r="H383" s="49"/>
      <c r="I383" s="49"/>
      <c r="J383" s="49"/>
    </row>
    <row r="384" spans="1:10" x14ac:dyDescent="0.2">
      <c r="A384" s="47"/>
      <c r="B384" s="47"/>
      <c r="C384" s="47"/>
      <c r="D384" s="48"/>
      <c r="E384" s="47"/>
      <c r="F384" s="48"/>
      <c r="G384" s="47"/>
      <c r="H384" s="49"/>
      <c r="I384" s="49"/>
      <c r="J384" s="49"/>
    </row>
    <row r="385" spans="1:10" x14ac:dyDescent="0.2">
      <c r="A385" s="47"/>
      <c r="B385" s="47"/>
      <c r="C385" s="47"/>
      <c r="D385" s="48"/>
      <c r="E385" s="47"/>
      <c r="F385" s="48"/>
      <c r="G385" s="47"/>
      <c r="H385" s="49"/>
      <c r="I385" s="49"/>
      <c r="J385" s="49"/>
    </row>
    <row r="386" spans="1:10" x14ac:dyDescent="0.2">
      <c r="A386" s="47"/>
      <c r="B386" s="47"/>
      <c r="C386" s="47"/>
      <c r="D386" s="48"/>
      <c r="E386" s="47"/>
      <c r="F386" s="48"/>
      <c r="G386" s="47"/>
      <c r="H386" s="49"/>
      <c r="I386" s="49"/>
      <c r="J386" s="49"/>
    </row>
    <row r="387" spans="1:10" x14ac:dyDescent="0.2">
      <c r="A387" s="47"/>
      <c r="B387" s="47"/>
      <c r="C387" s="47"/>
      <c r="D387" s="48"/>
      <c r="E387" s="47"/>
      <c r="F387" s="48"/>
      <c r="G387" s="47"/>
      <c r="H387" s="49"/>
      <c r="I387" s="49"/>
      <c r="J387" s="49"/>
    </row>
    <row r="388" spans="1:10" x14ac:dyDescent="0.2">
      <c r="A388" s="47"/>
      <c r="B388" s="47"/>
      <c r="C388" s="47"/>
      <c r="D388" s="48"/>
      <c r="E388" s="47"/>
      <c r="F388" s="48"/>
      <c r="G388" s="47"/>
      <c r="H388" s="49"/>
      <c r="I388" s="49"/>
      <c r="J388" s="49"/>
    </row>
    <row r="389" spans="1:10" x14ac:dyDescent="0.2">
      <c r="A389" s="47"/>
      <c r="B389" s="47"/>
      <c r="C389" s="47"/>
      <c r="D389" s="48"/>
      <c r="E389" s="47"/>
      <c r="F389" s="48"/>
      <c r="G389" s="47"/>
      <c r="H389" s="49"/>
      <c r="I389" s="49"/>
      <c r="J389" s="49"/>
    </row>
    <row r="390" spans="1:10" x14ac:dyDescent="0.2">
      <c r="A390" s="47"/>
      <c r="B390" s="47"/>
      <c r="C390" s="47"/>
      <c r="D390" s="48"/>
      <c r="E390" s="47"/>
      <c r="F390" s="48"/>
      <c r="G390" s="47"/>
      <c r="H390" s="49"/>
      <c r="I390" s="49"/>
      <c r="J390" s="49"/>
    </row>
    <row r="391" spans="1:10" x14ac:dyDescent="0.2">
      <c r="A391" s="47"/>
      <c r="B391" s="47"/>
      <c r="C391" s="47"/>
      <c r="D391" s="48"/>
      <c r="E391" s="47"/>
      <c r="F391" s="48"/>
      <c r="G391" s="47"/>
      <c r="H391" s="49"/>
      <c r="I391" s="49"/>
      <c r="J391" s="49"/>
    </row>
    <row r="392" spans="1:10" x14ac:dyDescent="0.2">
      <c r="H392" s="49"/>
      <c r="I392" s="49"/>
      <c r="J392" s="49"/>
    </row>
    <row r="393" spans="1:10" x14ac:dyDescent="0.2">
      <c r="H393" s="49"/>
      <c r="I393" s="49"/>
      <c r="J393" s="49"/>
    </row>
    <row r="394" spans="1:10" x14ac:dyDescent="0.2">
      <c r="H394" s="49"/>
      <c r="I394" s="49"/>
      <c r="J394" s="49"/>
    </row>
    <row r="395" spans="1:10" x14ac:dyDescent="0.2">
      <c r="H395" s="49"/>
      <c r="I395" s="49"/>
      <c r="J395" s="49"/>
    </row>
    <row r="396" spans="1:10" x14ac:dyDescent="0.2">
      <c r="H396" s="49"/>
      <c r="I396" s="49"/>
      <c r="J396" s="49"/>
    </row>
  </sheetData>
  <autoFilter ref="I1:I396" xr:uid="{CBD895F5-160C-564F-9662-6E65727AC49E}"/>
  <sortState xmlns:xlrd2="http://schemas.microsoft.com/office/spreadsheetml/2017/richdata2" ref="A2:K365">
    <sortCondition ref="B2:B365"/>
    <sortCondition ref="C2:C365"/>
  </sortState>
  <hyperlinks>
    <hyperlink ref="K5" r:id="rId1" xr:uid="{07AA1ACB-3924-C542-A3CB-DBFB99E22D68}"/>
    <hyperlink ref="K96" r:id="rId2" xr:uid="{0000D035-731D-6444-998D-D5E0222B3E29}"/>
    <hyperlink ref="K200" r:id="rId3" xr:uid="{79A5C302-C64B-394A-9A20-7902F66DC37F}"/>
    <hyperlink ref="K298" r:id="rId4" xr:uid="{ED0AA8AC-2DE0-C849-BFE4-7DF48C1C9AB5}"/>
    <hyperlink ref="K304" r:id="rId5" xr:uid="{C1206B8A-C4D3-8A40-A14E-3A6ADDD94068}"/>
    <hyperlink ref="M312" r:id="rId6" xr:uid="{B5333B07-105B-C54A-9AB4-D5D7F324FA98}"/>
  </hyperlinks>
  <pageMargins left="0.7" right="0.7" top="0.75" bottom="0.75" header="0.3" footer="0.3"/>
  <pageSetup paperSize="9" orientation="portrait" horizontalDpi="360" verticalDpi="36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E156-1220-4D03-9248-903A5F13A2E4}">
  <dimension ref="A1:S44"/>
  <sheetViews>
    <sheetView topLeftCell="A126" zoomScale="148" zoomScaleNormal="148" workbookViewId="0">
      <selection activeCell="B2" sqref="B2:B129"/>
    </sheetView>
  </sheetViews>
  <sheetFormatPr baseColWidth="10" defaultRowHeight="15" x14ac:dyDescent="0.2"/>
  <sheetData>
    <row r="1" spans="1:19" ht="17" thickTop="1" thickBot="1" x14ac:dyDescent="0.25">
      <c r="A1" s="30" t="s">
        <v>263</v>
      </c>
      <c r="B1" s="31" t="s">
        <v>1298</v>
      </c>
      <c r="C1" s="31" t="s">
        <v>265</v>
      </c>
      <c r="D1" s="31"/>
      <c r="E1" s="31"/>
      <c r="F1" s="30" t="s">
        <v>1293</v>
      </c>
      <c r="G1" s="31" t="s">
        <v>4</v>
      </c>
      <c r="H1" s="31" t="s">
        <v>266</v>
      </c>
      <c r="I1" s="31" t="s">
        <v>1285</v>
      </c>
      <c r="J1" s="23" t="s">
        <v>1196</v>
      </c>
      <c r="K1" s="23" t="s">
        <v>1197</v>
      </c>
      <c r="L1" s="23" t="s">
        <v>1198</v>
      </c>
    </row>
    <row r="2" spans="1:19" x14ac:dyDescent="0.2">
      <c r="A2" s="28" t="s">
        <v>280</v>
      </c>
      <c r="B2" s="28" t="s">
        <v>491</v>
      </c>
      <c r="C2" s="28" t="s">
        <v>284</v>
      </c>
      <c r="D2" s="33" t="str">
        <f t="shared" ref="D2:D3" si="0">UPPER(TRIM(A2))&amp;"|"&amp;UPPER(TRIM(B2))&amp;"|"&amp;C2</f>
        <v>M.|FORESTIER|Bernard</v>
      </c>
      <c r="E2" s="33" t="e">
        <f>IF(COUNTIF([1]Feuil2!#REF!,D2)&gt;0,"OK","Absent")</f>
        <v>#REF!</v>
      </c>
      <c r="F2" s="29" t="s">
        <v>893</v>
      </c>
      <c r="G2" s="28" t="s">
        <v>85</v>
      </c>
      <c r="H2" s="29">
        <v>62380</v>
      </c>
      <c r="I2" s="28" t="s">
        <v>758</v>
      </c>
      <c r="J2" s="2" t="str">
        <f t="shared" ref="J2:J3" si="1">LEFT(H2,2)</f>
        <v>62</v>
      </c>
      <c r="K2" s="2">
        <f t="shared" ref="K2:K3" si="2">COUNTIF(J$2:J$399,J2)</f>
        <v>33</v>
      </c>
      <c r="L2" s="2">
        <f t="shared" ref="L2:L3" si="3">COUNTIF(F$2:F$399,F2)</f>
        <v>3</v>
      </c>
      <c r="N2" t="str">
        <f t="shared" ref="N2:N3" si="4">CONCATENATE(G2,I2)</f>
        <v>37 rue principale AFFRINGUES</v>
      </c>
      <c r="S2" t="str">
        <f>IF(AND([1]Feuil2!E2=G2,[1]Feuil2!F2=H2,[1]Feuil2!G3=I3),"exact","erreur")</f>
        <v>erreur</v>
      </c>
    </row>
    <row r="3" spans="1:19" x14ac:dyDescent="0.2">
      <c r="A3" s="28" t="s">
        <v>280</v>
      </c>
      <c r="B3" s="28" t="s">
        <v>431</v>
      </c>
      <c r="C3" s="28" t="s">
        <v>275</v>
      </c>
      <c r="D3" s="33" t="str">
        <f t="shared" si="0"/>
        <v>M.|COLLIEZ|Paul</v>
      </c>
      <c r="E3" s="33" t="e">
        <f>IF(COUNTIF([1]Feuil2!#REF!,D3)&gt;0,"OK","Absent")</f>
        <v>#REF!</v>
      </c>
      <c r="F3" s="29" t="s">
        <v>881</v>
      </c>
      <c r="G3" s="28" t="s">
        <v>44</v>
      </c>
      <c r="H3" s="29">
        <v>62161</v>
      </c>
      <c r="I3" s="28" t="s">
        <v>719</v>
      </c>
      <c r="J3" s="2" t="str">
        <f t="shared" si="1"/>
        <v>62</v>
      </c>
      <c r="K3" s="2">
        <f t="shared" si="2"/>
        <v>33</v>
      </c>
      <c r="L3" s="2">
        <f t="shared" si="3"/>
        <v>4</v>
      </c>
      <c r="N3" t="str">
        <f t="shared" si="4"/>
        <v>87 route de Warlus AGNEZ-LES-DUISANS</v>
      </c>
      <c r="S3" t="str">
        <f>IF(AND([1]Feuil2!E3=G3,[1]Feuil2!F3=H3,[1]Feuil2!G4=I4),"exact","erreur")</f>
        <v>erreur</v>
      </c>
    </row>
    <row r="4" spans="1:19" x14ac:dyDescent="0.2">
      <c r="A4" s="28" t="s">
        <v>281</v>
      </c>
      <c r="B4" s="28" t="s">
        <v>587</v>
      </c>
      <c r="C4" s="28" t="s">
        <v>870</v>
      </c>
      <c r="D4" s="33" t="s">
        <v>1301</v>
      </c>
      <c r="E4" s="33" t="e">
        <v>#VALUE!</v>
      </c>
      <c r="F4" s="29" t="s">
        <v>884</v>
      </c>
      <c r="G4" s="52" t="s">
        <v>1289</v>
      </c>
      <c r="H4" s="29">
        <v>62232</v>
      </c>
      <c r="I4" s="28" t="s">
        <v>838</v>
      </c>
      <c r="J4" s="2" t="s">
        <v>1299</v>
      </c>
      <c r="K4" s="2">
        <v>263</v>
      </c>
      <c r="L4" s="2">
        <v>30</v>
      </c>
      <c r="N4" t="s">
        <v>1302</v>
      </c>
      <c r="S4" t="s">
        <v>1300</v>
      </c>
    </row>
    <row r="5" spans="1:19" x14ac:dyDescent="0.2">
      <c r="A5" s="28" t="s">
        <v>280</v>
      </c>
      <c r="B5" s="28" t="s">
        <v>642</v>
      </c>
      <c r="C5" s="28" t="s">
        <v>287</v>
      </c>
      <c r="D5" s="33" t="s">
        <v>1303</v>
      </c>
      <c r="E5" s="33" t="e">
        <v>#VALUE!</v>
      </c>
      <c r="F5" s="29" t="s">
        <v>878</v>
      </c>
      <c r="G5" s="28" t="s">
        <v>233</v>
      </c>
      <c r="H5" s="29">
        <v>59152</v>
      </c>
      <c r="I5" s="28" t="s">
        <v>859</v>
      </c>
      <c r="J5" s="2" t="s">
        <v>1304</v>
      </c>
      <c r="K5" s="2">
        <v>28</v>
      </c>
      <c r="L5" s="2">
        <v>20</v>
      </c>
      <c r="N5" t="s">
        <v>1305</v>
      </c>
      <c r="S5" t="s">
        <v>1300</v>
      </c>
    </row>
    <row r="6" spans="1:19" x14ac:dyDescent="0.2">
      <c r="A6" s="28" t="s">
        <v>280</v>
      </c>
      <c r="B6" s="28" t="s">
        <v>444</v>
      </c>
      <c r="C6" s="28" t="s">
        <v>328</v>
      </c>
      <c r="D6" s="33" t="s">
        <v>1306</v>
      </c>
      <c r="E6" s="33" t="e">
        <v>#VALUE!</v>
      </c>
      <c r="F6" s="29" t="s">
        <v>889</v>
      </c>
      <c r="G6" s="28" t="s">
        <v>53</v>
      </c>
      <c r="H6" s="29">
        <v>62000</v>
      </c>
      <c r="I6" s="28" t="s">
        <v>676</v>
      </c>
      <c r="J6" s="2" t="s">
        <v>1299</v>
      </c>
      <c r="K6" s="2">
        <v>263</v>
      </c>
      <c r="L6" s="2">
        <v>15</v>
      </c>
      <c r="N6" t="s">
        <v>1307</v>
      </c>
      <c r="S6" t="s">
        <v>1300</v>
      </c>
    </row>
    <row r="7" spans="1:19" x14ac:dyDescent="0.2">
      <c r="A7" s="28" t="s">
        <v>280</v>
      </c>
      <c r="B7" s="28" t="s">
        <v>449</v>
      </c>
      <c r="C7" s="28" t="s">
        <v>331</v>
      </c>
      <c r="D7" s="33" t="s">
        <v>1308</v>
      </c>
      <c r="E7" s="33" t="e">
        <v>#VALUE!</v>
      </c>
      <c r="F7" s="29" t="s">
        <v>881</v>
      </c>
      <c r="G7" s="28" t="s">
        <v>55</v>
      </c>
      <c r="H7" s="29">
        <v>62000</v>
      </c>
      <c r="I7" s="28" t="s">
        <v>676</v>
      </c>
      <c r="J7" s="2" t="s">
        <v>1299</v>
      </c>
      <c r="K7" s="2">
        <v>263</v>
      </c>
      <c r="L7" s="2">
        <v>21</v>
      </c>
      <c r="N7" t="s">
        <v>1309</v>
      </c>
      <c r="S7" t="s">
        <v>1300</v>
      </c>
    </row>
    <row r="8" spans="1:19" x14ac:dyDescent="0.2">
      <c r="A8" s="28" t="s">
        <v>280</v>
      </c>
      <c r="B8" s="28" t="s">
        <v>526</v>
      </c>
      <c r="C8" s="28" t="s">
        <v>277</v>
      </c>
      <c r="D8" s="33" t="s">
        <v>1310</v>
      </c>
      <c r="E8" s="33" t="e">
        <v>#VALUE!</v>
      </c>
      <c r="F8" s="29" t="s">
        <v>905</v>
      </c>
      <c r="G8" s="28" t="s">
        <v>110</v>
      </c>
      <c r="H8" s="29">
        <v>62690</v>
      </c>
      <c r="I8" s="28" t="s">
        <v>780</v>
      </c>
      <c r="J8" s="2" t="s">
        <v>1299</v>
      </c>
      <c r="K8" s="2">
        <v>263</v>
      </c>
      <c r="L8" s="2">
        <v>12</v>
      </c>
      <c r="N8" t="s">
        <v>1311</v>
      </c>
      <c r="S8" t="s">
        <v>1300</v>
      </c>
    </row>
    <row r="9" spans="1:19" x14ac:dyDescent="0.2">
      <c r="A9" s="28" t="s">
        <v>280</v>
      </c>
      <c r="B9" s="28" t="s">
        <v>574</v>
      </c>
      <c r="C9" s="28" t="s">
        <v>314</v>
      </c>
      <c r="D9" s="33" t="s">
        <v>1312</v>
      </c>
      <c r="E9" s="33" t="e">
        <v>#VALUE!</v>
      </c>
      <c r="F9" s="29" t="s">
        <v>884</v>
      </c>
      <c r="G9" s="28" t="s">
        <v>144</v>
      </c>
      <c r="H9" s="29">
        <v>62770</v>
      </c>
      <c r="I9" s="28" t="s">
        <v>810</v>
      </c>
      <c r="J9" s="2" t="s">
        <v>1299</v>
      </c>
      <c r="K9" s="2">
        <v>263</v>
      </c>
      <c r="L9" s="2">
        <v>30</v>
      </c>
      <c r="N9" t="s">
        <v>1313</v>
      </c>
      <c r="S9" t="s">
        <v>1300</v>
      </c>
    </row>
    <row r="10" spans="1:19" x14ac:dyDescent="0.2">
      <c r="A10" s="28" t="s">
        <v>281</v>
      </c>
      <c r="B10" s="28" t="s">
        <v>990</v>
      </c>
      <c r="C10" s="28" t="s">
        <v>991</v>
      </c>
      <c r="D10" s="33" t="s">
        <v>1314</v>
      </c>
      <c r="E10" s="33" t="e">
        <v>#VALUE!</v>
      </c>
      <c r="F10" s="29" t="s">
        <v>884</v>
      </c>
      <c r="G10" s="28" t="s">
        <v>992</v>
      </c>
      <c r="H10" s="29">
        <v>63110</v>
      </c>
      <c r="I10" s="28" t="s">
        <v>993</v>
      </c>
      <c r="J10" s="2" t="s">
        <v>1315</v>
      </c>
      <c r="K10" s="2">
        <v>2</v>
      </c>
      <c r="L10" s="2">
        <v>30</v>
      </c>
      <c r="N10" t="s">
        <v>1316</v>
      </c>
      <c r="S10" t="s">
        <v>1300</v>
      </c>
    </row>
    <row r="11" spans="1:19" x14ac:dyDescent="0.2">
      <c r="A11" s="28" t="s">
        <v>280</v>
      </c>
      <c r="B11" s="28" t="s">
        <v>1168</v>
      </c>
      <c r="C11" s="28" t="s">
        <v>306</v>
      </c>
      <c r="D11" s="33" t="s">
        <v>1317</v>
      </c>
      <c r="E11" s="33" t="e">
        <v>#VALUE!</v>
      </c>
      <c r="F11" s="29" t="s">
        <v>885</v>
      </c>
      <c r="G11" s="28" t="s">
        <v>1169</v>
      </c>
      <c r="H11" s="29">
        <v>62990</v>
      </c>
      <c r="I11" s="28" t="s">
        <v>840</v>
      </c>
      <c r="J11" s="2" t="s">
        <v>1299</v>
      </c>
      <c r="K11" s="2">
        <v>263</v>
      </c>
      <c r="L11" s="2">
        <v>10</v>
      </c>
      <c r="N11" t="s">
        <v>1318</v>
      </c>
      <c r="S11" t="s">
        <v>1300</v>
      </c>
    </row>
    <row r="12" spans="1:19" x14ac:dyDescent="0.2">
      <c r="A12" s="28" t="s">
        <v>281</v>
      </c>
      <c r="B12" s="28" t="s">
        <v>1076</v>
      </c>
      <c r="C12" s="28" t="s">
        <v>1077</v>
      </c>
      <c r="D12" s="33" t="s">
        <v>1319</v>
      </c>
      <c r="E12" s="33" t="e">
        <v>#VALUE!</v>
      </c>
      <c r="F12" s="29" t="s">
        <v>920</v>
      </c>
      <c r="G12" s="28" t="s">
        <v>1078</v>
      </c>
      <c r="H12" s="29">
        <v>62420</v>
      </c>
      <c r="I12" s="28" t="s">
        <v>832</v>
      </c>
      <c r="J12" s="2" t="s">
        <v>1299</v>
      </c>
      <c r="K12" s="2">
        <v>263</v>
      </c>
      <c r="L12" s="2">
        <v>5</v>
      </c>
      <c r="M12" t="s">
        <v>1203</v>
      </c>
      <c r="N12" t="s">
        <v>1320</v>
      </c>
      <c r="S12" t="s">
        <v>1300</v>
      </c>
    </row>
    <row r="13" spans="1:19" x14ac:dyDescent="0.2">
      <c r="A13" s="28" t="s">
        <v>280</v>
      </c>
      <c r="B13" s="28" t="s">
        <v>440</v>
      </c>
      <c r="C13" s="28" t="s">
        <v>270</v>
      </c>
      <c r="D13" s="33" t="s">
        <v>1321</v>
      </c>
      <c r="E13" s="33" t="e">
        <v>#VALUE!</v>
      </c>
      <c r="F13" s="29" t="s">
        <v>882</v>
      </c>
      <c r="G13" s="28" t="s">
        <v>260</v>
      </c>
      <c r="H13" s="29">
        <v>62156</v>
      </c>
      <c r="I13" s="28" t="s">
        <v>726</v>
      </c>
      <c r="J13" s="2" t="s">
        <v>1299</v>
      </c>
      <c r="K13" s="2">
        <v>263</v>
      </c>
      <c r="L13" s="2">
        <v>15</v>
      </c>
      <c r="N13" t="s">
        <v>1322</v>
      </c>
      <c r="S13" t="s">
        <v>1300</v>
      </c>
    </row>
    <row r="14" spans="1:19" x14ac:dyDescent="0.2">
      <c r="A14" s="28" t="s">
        <v>280</v>
      </c>
      <c r="B14" s="28" t="s">
        <v>1294</v>
      </c>
      <c r="C14" s="28" t="s">
        <v>272</v>
      </c>
      <c r="D14" s="33" t="s">
        <v>1323</v>
      </c>
      <c r="E14" s="33" t="e">
        <v>#VALUE!</v>
      </c>
      <c r="F14" s="29" t="s">
        <v>902</v>
      </c>
      <c r="G14" s="28" t="s">
        <v>119</v>
      </c>
      <c r="H14" s="29">
        <v>91800</v>
      </c>
      <c r="I14" s="28" t="s">
        <v>786</v>
      </c>
      <c r="J14" s="2" t="s">
        <v>1324</v>
      </c>
      <c r="K14" s="2">
        <v>1</v>
      </c>
      <c r="L14" s="2">
        <v>9</v>
      </c>
      <c r="M14" t="s">
        <v>1292</v>
      </c>
      <c r="N14" t="s">
        <v>1325</v>
      </c>
      <c r="S14" t="s">
        <v>1300</v>
      </c>
    </row>
    <row r="15" spans="1:19" x14ac:dyDescent="0.2">
      <c r="A15" s="28" t="s">
        <v>280</v>
      </c>
      <c r="B15" s="28" t="s">
        <v>570</v>
      </c>
      <c r="C15" s="28" t="s">
        <v>269</v>
      </c>
      <c r="D15" s="33" t="s">
        <v>1326</v>
      </c>
      <c r="E15" s="33" t="e">
        <v>#VALUE!</v>
      </c>
      <c r="F15" s="29" t="s">
        <v>921</v>
      </c>
      <c r="G15" s="28" t="s">
        <v>147</v>
      </c>
      <c r="H15" s="29">
        <v>62116</v>
      </c>
      <c r="I15" s="28" t="s">
        <v>812</v>
      </c>
      <c r="J15" s="2" t="s">
        <v>1299</v>
      </c>
      <c r="K15" s="2">
        <v>263</v>
      </c>
      <c r="L15" s="2">
        <v>1</v>
      </c>
      <c r="N15" t="s">
        <v>1327</v>
      </c>
      <c r="S15" t="s">
        <v>1300</v>
      </c>
    </row>
    <row r="16" spans="1:19" x14ac:dyDescent="0.2">
      <c r="A16" s="28" t="s">
        <v>280</v>
      </c>
      <c r="B16" s="28" t="s">
        <v>598</v>
      </c>
      <c r="C16" s="28" t="s">
        <v>919</v>
      </c>
      <c r="D16" s="33" t="s">
        <v>1328</v>
      </c>
      <c r="E16" s="33" t="e">
        <v>#VALUE!</v>
      </c>
      <c r="F16" s="29" t="s">
        <v>918</v>
      </c>
      <c r="G16" s="28" t="s">
        <v>170</v>
      </c>
      <c r="H16" s="29">
        <v>62220</v>
      </c>
      <c r="I16" s="28" t="s">
        <v>811</v>
      </c>
      <c r="J16" s="2" t="s">
        <v>1299</v>
      </c>
      <c r="K16" s="2">
        <v>263</v>
      </c>
      <c r="L16" s="2">
        <v>1</v>
      </c>
      <c r="N16" t="s">
        <v>1329</v>
      </c>
      <c r="S16" t="s">
        <v>1300</v>
      </c>
    </row>
    <row r="17" spans="1:19" x14ac:dyDescent="0.2">
      <c r="A17" s="28" t="s">
        <v>281</v>
      </c>
      <c r="B17" s="28" t="s">
        <v>657</v>
      </c>
      <c r="C17" s="28" t="s">
        <v>658</v>
      </c>
      <c r="D17" s="33" t="s">
        <v>1330</v>
      </c>
      <c r="E17" s="33" t="e">
        <v>#VALUE!</v>
      </c>
      <c r="F17" s="29" t="s">
        <v>882</v>
      </c>
      <c r="G17" s="28" t="s">
        <v>253</v>
      </c>
      <c r="H17" s="29">
        <v>62220</v>
      </c>
      <c r="I17" s="28" t="s">
        <v>811</v>
      </c>
      <c r="J17" s="2" t="s">
        <v>1299</v>
      </c>
      <c r="K17" s="2">
        <v>263</v>
      </c>
      <c r="L17" s="2">
        <v>15</v>
      </c>
      <c r="N17" t="s">
        <v>1331</v>
      </c>
      <c r="S17" t="s">
        <v>1300</v>
      </c>
    </row>
    <row r="18" spans="1:19" x14ac:dyDescent="0.2">
      <c r="A18" s="28" t="s">
        <v>280</v>
      </c>
      <c r="B18" s="28" t="s">
        <v>639</v>
      </c>
      <c r="C18" s="28" t="s">
        <v>305</v>
      </c>
      <c r="D18" s="33" t="s">
        <v>1332</v>
      </c>
      <c r="E18" s="33" t="e">
        <v>#VALUE!</v>
      </c>
      <c r="F18" s="29" t="s">
        <v>904</v>
      </c>
      <c r="G18" s="28" t="s">
        <v>204</v>
      </c>
      <c r="H18" s="29">
        <v>62310</v>
      </c>
      <c r="I18" s="28" t="s">
        <v>857</v>
      </c>
      <c r="J18" s="2" t="s">
        <v>1299</v>
      </c>
      <c r="K18" s="2">
        <v>263</v>
      </c>
      <c r="L18" s="2">
        <v>4</v>
      </c>
      <c r="N18" t="s">
        <v>1333</v>
      </c>
      <c r="S18" t="s">
        <v>1300</v>
      </c>
    </row>
    <row r="19" spans="1:19" x14ac:dyDescent="0.2">
      <c r="A19" s="28" t="s">
        <v>280</v>
      </c>
      <c r="B19" s="28" t="s">
        <v>448</v>
      </c>
      <c r="C19" s="28" t="s">
        <v>313</v>
      </c>
      <c r="D19" s="33" t="s">
        <v>1334</v>
      </c>
      <c r="E19" s="33" t="e">
        <v>#VALUE!</v>
      </c>
      <c r="F19" s="29" t="s">
        <v>935</v>
      </c>
      <c r="G19" s="28" t="s">
        <v>68</v>
      </c>
      <c r="H19" s="29">
        <v>62170</v>
      </c>
      <c r="I19" s="28" t="s">
        <v>733</v>
      </c>
      <c r="J19" s="2" t="s">
        <v>1299</v>
      </c>
      <c r="K19" s="2">
        <v>263</v>
      </c>
      <c r="L19" s="2">
        <v>1</v>
      </c>
      <c r="N19" t="s">
        <v>1335</v>
      </c>
      <c r="S19" t="s">
        <v>1300</v>
      </c>
    </row>
    <row r="20" spans="1:19" x14ac:dyDescent="0.2">
      <c r="A20" s="28" t="s">
        <v>281</v>
      </c>
      <c r="B20" s="28" t="s">
        <v>620</v>
      </c>
      <c r="C20" s="28" t="s">
        <v>621</v>
      </c>
      <c r="D20" s="33" t="s">
        <v>1336</v>
      </c>
      <c r="E20" s="33" t="e">
        <v>#VALUE!</v>
      </c>
      <c r="F20" s="29" t="s">
        <v>878</v>
      </c>
      <c r="G20" s="28" t="s">
        <v>232</v>
      </c>
      <c r="H20" s="29">
        <v>59500</v>
      </c>
      <c r="I20" s="28" t="s">
        <v>846</v>
      </c>
      <c r="J20" s="2" t="s">
        <v>1304</v>
      </c>
      <c r="K20" s="2">
        <v>28</v>
      </c>
      <c r="L20" s="2">
        <v>20</v>
      </c>
      <c r="N20" t="s">
        <v>1337</v>
      </c>
      <c r="S20" t="s">
        <v>1300</v>
      </c>
    </row>
    <row r="21" spans="1:19" x14ac:dyDescent="0.2">
      <c r="A21" s="28" t="s">
        <v>280</v>
      </c>
      <c r="B21" s="28" t="s">
        <v>579</v>
      </c>
      <c r="C21" s="28" t="s">
        <v>390</v>
      </c>
      <c r="D21" s="33" t="s">
        <v>1338</v>
      </c>
      <c r="E21" s="33" t="e">
        <v>#VALUE!</v>
      </c>
      <c r="F21" s="29" t="s">
        <v>899</v>
      </c>
      <c r="G21" s="41" t="s">
        <v>945</v>
      </c>
      <c r="H21" s="42">
        <v>49430</v>
      </c>
      <c r="I21" s="41" t="s">
        <v>946</v>
      </c>
      <c r="J21" s="2" t="s">
        <v>1339</v>
      </c>
      <c r="K21" s="2">
        <v>2</v>
      </c>
      <c r="L21" s="2">
        <v>12</v>
      </c>
      <c r="N21" t="s">
        <v>1340</v>
      </c>
      <c r="S21" t="s">
        <v>1300</v>
      </c>
    </row>
    <row r="22" spans="1:19" x14ac:dyDescent="0.2">
      <c r="A22" s="28" t="s">
        <v>281</v>
      </c>
      <c r="B22" s="28" t="s">
        <v>1018</v>
      </c>
      <c r="C22" s="28" t="s">
        <v>364</v>
      </c>
      <c r="D22" s="33" t="s">
        <v>1341</v>
      </c>
      <c r="E22" s="33" t="e">
        <v>#VALUE!</v>
      </c>
      <c r="F22" s="29" t="s">
        <v>889</v>
      </c>
      <c r="G22" s="28" t="s">
        <v>1019</v>
      </c>
      <c r="H22" s="29">
        <v>62232</v>
      </c>
      <c r="I22" s="28" t="s">
        <v>1020</v>
      </c>
      <c r="J22" s="2" t="s">
        <v>1299</v>
      </c>
      <c r="K22" s="2">
        <v>263</v>
      </c>
      <c r="L22" s="2">
        <v>15</v>
      </c>
      <c r="N22" t="s">
        <v>1342</v>
      </c>
      <c r="S22" t="s">
        <v>1300</v>
      </c>
    </row>
    <row r="23" spans="1:19" x14ac:dyDescent="0.2">
      <c r="A23" s="28" t="s">
        <v>280</v>
      </c>
      <c r="B23" s="28" t="s">
        <v>569</v>
      </c>
      <c r="C23" s="28" t="s">
        <v>276</v>
      </c>
      <c r="D23" s="33" t="s">
        <v>1343</v>
      </c>
      <c r="E23" s="33" t="e">
        <v>#VALUE!</v>
      </c>
      <c r="F23" s="29" t="s">
        <v>885</v>
      </c>
      <c r="G23" s="28" t="s">
        <v>140</v>
      </c>
      <c r="H23" s="29">
        <v>62232</v>
      </c>
      <c r="I23" s="28" t="s">
        <v>808</v>
      </c>
      <c r="J23" s="2" t="s">
        <v>1299</v>
      </c>
      <c r="K23" s="2">
        <v>263</v>
      </c>
      <c r="L23" s="2">
        <v>10</v>
      </c>
      <c r="N23" t="s">
        <v>1344</v>
      </c>
      <c r="S23" t="s">
        <v>1300</v>
      </c>
    </row>
    <row r="24" spans="1:19" x14ac:dyDescent="0.2">
      <c r="A24" s="28" t="s">
        <v>280</v>
      </c>
      <c r="B24" s="28" t="s">
        <v>479</v>
      </c>
      <c r="C24" s="28" t="s">
        <v>381</v>
      </c>
      <c r="D24" s="33" t="s">
        <v>1345</v>
      </c>
      <c r="E24" s="33" t="e">
        <v>#VALUE!</v>
      </c>
      <c r="F24" s="29" t="s">
        <v>899</v>
      </c>
      <c r="G24" s="28" t="s">
        <v>78</v>
      </c>
      <c r="H24" s="29">
        <v>62440</v>
      </c>
      <c r="I24" s="28" t="s">
        <v>752</v>
      </c>
      <c r="J24" s="2" t="s">
        <v>1299</v>
      </c>
      <c r="K24" s="2">
        <v>263</v>
      </c>
      <c r="L24" s="2">
        <v>12</v>
      </c>
      <c r="N24" t="s">
        <v>1346</v>
      </c>
      <c r="S24" t="s">
        <v>1300</v>
      </c>
    </row>
    <row r="25" spans="1:19" x14ac:dyDescent="0.2">
      <c r="A25" s="28" t="s">
        <v>280</v>
      </c>
      <c r="B25" s="28" t="s">
        <v>1185</v>
      </c>
      <c r="C25" s="28" t="s">
        <v>315</v>
      </c>
      <c r="D25" s="33" t="s">
        <v>1347</v>
      </c>
      <c r="E25" s="33" t="e">
        <v>#VALUE!</v>
      </c>
      <c r="F25" s="29" t="s">
        <v>881</v>
      </c>
      <c r="G25" s="28" t="s">
        <v>1186</v>
      </c>
      <c r="H25" s="29">
        <v>62111</v>
      </c>
      <c r="I25" s="28" t="s">
        <v>728</v>
      </c>
      <c r="J25" s="2" t="s">
        <v>1299</v>
      </c>
      <c r="K25" s="2">
        <v>263</v>
      </c>
      <c r="L25" s="2">
        <v>21</v>
      </c>
      <c r="N25" t="s">
        <v>1348</v>
      </c>
      <c r="S25" t="s">
        <v>1300</v>
      </c>
    </row>
    <row r="26" spans="1:19" x14ac:dyDescent="0.2">
      <c r="A26" s="28" t="s">
        <v>280</v>
      </c>
      <c r="B26" s="28" t="s">
        <v>462</v>
      </c>
      <c r="C26" s="28" t="s">
        <v>385</v>
      </c>
      <c r="D26" s="33" t="s">
        <v>1349</v>
      </c>
      <c r="E26" s="33" t="e">
        <v>#VALUE!</v>
      </c>
      <c r="F26" s="29" t="s">
        <v>920</v>
      </c>
      <c r="G26" s="28" t="s">
        <v>1151</v>
      </c>
      <c r="H26" s="29" t="s">
        <v>1084</v>
      </c>
      <c r="I26" s="28" t="s">
        <v>1152</v>
      </c>
      <c r="J26" s="2" t="s">
        <v>1350</v>
      </c>
      <c r="K26" s="2">
        <v>3</v>
      </c>
      <c r="L26" s="2">
        <v>5</v>
      </c>
      <c r="N26" t="s">
        <v>1351</v>
      </c>
      <c r="S26" t="s">
        <v>1300</v>
      </c>
    </row>
    <row r="27" spans="1:19" x14ac:dyDescent="0.2">
      <c r="A27" s="28" t="s">
        <v>280</v>
      </c>
      <c r="B27" s="28" t="s">
        <v>1030</v>
      </c>
      <c r="C27" s="28" t="s">
        <v>1031</v>
      </c>
      <c r="D27" s="33" t="s">
        <v>1352</v>
      </c>
      <c r="E27" s="33" t="e">
        <v>#VALUE!</v>
      </c>
      <c r="F27" s="29" t="s">
        <v>905</v>
      </c>
      <c r="G27" s="28" t="s">
        <v>1032</v>
      </c>
      <c r="H27" s="29">
        <v>76600</v>
      </c>
      <c r="I27" s="28" t="s">
        <v>1033</v>
      </c>
      <c r="J27" s="2" t="s">
        <v>1353</v>
      </c>
      <c r="K27" s="2">
        <v>3</v>
      </c>
      <c r="L27" s="2">
        <v>12</v>
      </c>
      <c r="N27" t="s">
        <v>1354</v>
      </c>
      <c r="S27" t="s">
        <v>1300</v>
      </c>
    </row>
    <row r="28" spans="1:19" x14ac:dyDescent="0.2">
      <c r="A28" s="28" t="s">
        <v>280</v>
      </c>
      <c r="B28" s="28" t="s">
        <v>516</v>
      </c>
      <c r="C28" s="28" t="s">
        <v>278</v>
      </c>
      <c r="D28" s="33" t="s">
        <v>1355</v>
      </c>
      <c r="E28" s="33" t="e">
        <v>#VALUE!</v>
      </c>
      <c r="F28" s="29" t="s">
        <v>914</v>
      </c>
      <c r="G28" s="28" t="s">
        <v>101</v>
      </c>
      <c r="H28" s="29">
        <v>62270</v>
      </c>
      <c r="I28" s="28" t="s">
        <v>775</v>
      </c>
      <c r="J28" s="2" t="s">
        <v>1299</v>
      </c>
      <c r="K28" s="2">
        <v>263</v>
      </c>
      <c r="L28" s="2">
        <v>9</v>
      </c>
      <c r="N28" t="s">
        <v>1356</v>
      </c>
      <c r="S28" t="s">
        <v>1300</v>
      </c>
    </row>
    <row r="29" spans="1:19" x14ac:dyDescent="0.2">
      <c r="A29" s="28" t="s">
        <v>280</v>
      </c>
      <c r="B29" s="28" t="s">
        <v>525</v>
      </c>
      <c r="C29" s="28" t="s">
        <v>277</v>
      </c>
      <c r="D29" s="33" t="s">
        <v>1357</v>
      </c>
      <c r="E29" s="33" t="e">
        <v>#VALUE!</v>
      </c>
      <c r="F29" s="29" t="s">
        <v>902</v>
      </c>
      <c r="G29" s="28" t="s">
        <v>108</v>
      </c>
      <c r="H29" s="29">
        <v>49530</v>
      </c>
      <c r="I29" s="28" t="s">
        <v>782</v>
      </c>
      <c r="J29" s="2" t="s">
        <v>1339</v>
      </c>
      <c r="K29" s="2">
        <v>2</v>
      </c>
      <c r="L29" s="2">
        <v>9</v>
      </c>
      <c r="N29" t="s">
        <v>1358</v>
      </c>
      <c r="S29" t="s">
        <v>1300</v>
      </c>
    </row>
    <row r="30" spans="1:19" x14ac:dyDescent="0.2">
      <c r="A30" s="28" t="s">
        <v>280</v>
      </c>
      <c r="B30" s="28" t="s">
        <v>568</v>
      </c>
      <c r="C30" s="28" t="s">
        <v>356</v>
      </c>
      <c r="D30" s="33" t="s">
        <v>1359</v>
      </c>
      <c r="E30" s="33" t="e">
        <v>#VALUE!</v>
      </c>
      <c r="F30" s="29" t="s">
        <v>899</v>
      </c>
      <c r="G30" s="28" t="s">
        <v>139</v>
      </c>
      <c r="H30" s="29">
        <v>62140</v>
      </c>
      <c r="I30" s="28" t="s">
        <v>764</v>
      </c>
      <c r="J30" s="2" t="s">
        <v>1299</v>
      </c>
      <c r="K30" s="2">
        <v>263</v>
      </c>
      <c r="L30" s="2">
        <v>12</v>
      </c>
      <c r="N30" t="s">
        <v>1360</v>
      </c>
      <c r="S30" t="s">
        <v>1300</v>
      </c>
    </row>
    <row r="31" spans="1:19" x14ac:dyDescent="0.2">
      <c r="A31" s="28" t="s">
        <v>281</v>
      </c>
      <c r="B31" s="53" t="s">
        <v>1101</v>
      </c>
      <c r="C31" s="40" t="s">
        <v>274</v>
      </c>
      <c r="D31" s="33" t="s">
        <v>1361</v>
      </c>
      <c r="E31" s="33" t="e">
        <v>#VALUE!</v>
      </c>
      <c r="F31" s="43" t="s">
        <v>939</v>
      </c>
      <c r="G31" s="28" t="s">
        <v>14</v>
      </c>
      <c r="H31" s="29">
        <v>62161</v>
      </c>
      <c r="I31" s="28" t="s">
        <v>679</v>
      </c>
      <c r="J31" s="2" t="s">
        <v>1299</v>
      </c>
      <c r="K31" s="2">
        <v>263</v>
      </c>
      <c r="L31" s="2">
        <v>1</v>
      </c>
      <c r="N31" t="s">
        <v>1362</v>
      </c>
      <c r="S31" t="s">
        <v>1300</v>
      </c>
    </row>
    <row r="32" spans="1:19" x14ac:dyDescent="0.2">
      <c r="A32" s="28" t="s">
        <v>280</v>
      </c>
      <c r="B32" s="28" t="s">
        <v>573</v>
      </c>
      <c r="C32" s="28" t="s">
        <v>269</v>
      </c>
      <c r="D32" s="33" t="s">
        <v>1363</v>
      </c>
      <c r="E32" s="33" t="e">
        <v>#VALUE!</v>
      </c>
      <c r="F32" s="29" t="s">
        <v>923</v>
      </c>
      <c r="G32" s="28" t="s">
        <v>143</v>
      </c>
      <c r="H32" s="29">
        <v>62330</v>
      </c>
      <c r="I32" s="28" t="s">
        <v>706</v>
      </c>
      <c r="J32" s="2" t="s">
        <v>1299</v>
      </c>
      <c r="K32" s="2">
        <v>263</v>
      </c>
      <c r="L32" s="2">
        <v>7</v>
      </c>
      <c r="N32" t="s">
        <v>1364</v>
      </c>
      <c r="S32" t="s">
        <v>1300</v>
      </c>
    </row>
    <row r="33" spans="1:19" x14ac:dyDescent="0.2">
      <c r="A33" s="28" t="s">
        <v>281</v>
      </c>
      <c r="B33" s="28" t="s">
        <v>282</v>
      </c>
      <c r="C33" s="28"/>
      <c r="D33" s="33" t="s">
        <v>1365</v>
      </c>
      <c r="E33" s="33" t="e">
        <v>#VALUE!</v>
      </c>
      <c r="F33" s="29" t="s">
        <v>887</v>
      </c>
      <c r="G33" s="28" t="s">
        <v>229</v>
      </c>
      <c r="H33" s="29">
        <v>59370</v>
      </c>
      <c r="I33" s="28" t="s">
        <v>799</v>
      </c>
      <c r="J33" s="2" t="s">
        <v>1304</v>
      </c>
      <c r="K33" s="2">
        <v>28</v>
      </c>
      <c r="L33" s="2">
        <v>12</v>
      </c>
      <c r="N33" t="s">
        <v>1366</v>
      </c>
      <c r="S33" t="s">
        <v>1300</v>
      </c>
    </row>
    <row r="34" spans="1:19" x14ac:dyDescent="0.2">
      <c r="A34" s="28" t="s">
        <v>280</v>
      </c>
      <c r="B34" s="28" t="s">
        <v>430</v>
      </c>
      <c r="C34" s="28" t="s">
        <v>387</v>
      </c>
      <c r="D34" s="33" t="s">
        <v>1367</v>
      </c>
      <c r="E34" s="33" t="e">
        <v>#VALUE!</v>
      </c>
      <c r="F34" s="29" t="s">
        <v>881</v>
      </c>
      <c r="G34" s="28" t="s">
        <v>43</v>
      </c>
      <c r="H34" s="29">
        <v>62950</v>
      </c>
      <c r="I34" s="28" t="s">
        <v>718</v>
      </c>
      <c r="J34" s="2" t="s">
        <v>1299</v>
      </c>
      <c r="K34" s="2">
        <v>263</v>
      </c>
      <c r="L34" s="2">
        <v>21</v>
      </c>
      <c r="N34" t="s">
        <v>1368</v>
      </c>
      <c r="S34" t="s">
        <v>1300</v>
      </c>
    </row>
    <row r="35" spans="1:19" x14ac:dyDescent="0.2">
      <c r="A35" s="28" t="s">
        <v>280</v>
      </c>
      <c r="B35" s="28" t="s">
        <v>462</v>
      </c>
      <c r="C35" s="28" t="s">
        <v>286</v>
      </c>
      <c r="D35" s="33" t="s">
        <v>1369</v>
      </c>
      <c r="E35" s="33" t="e">
        <v>#VALUE!</v>
      </c>
      <c r="F35" s="29" t="s">
        <v>879</v>
      </c>
      <c r="G35" s="28" t="s">
        <v>64</v>
      </c>
      <c r="H35" s="29">
        <v>62950</v>
      </c>
      <c r="I35" s="28" t="s">
        <v>718</v>
      </c>
      <c r="J35" s="2" t="s">
        <v>1299</v>
      </c>
      <c r="K35" s="2">
        <v>263</v>
      </c>
      <c r="L35" s="2">
        <v>5</v>
      </c>
      <c r="N35" t="s">
        <v>1370</v>
      </c>
      <c r="S35" t="s">
        <v>1300</v>
      </c>
    </row>
    <row r="36" spans="1:19" x14ac:dyDescent="0.2">
      <c r="A36" s="28" t="s">
        <v>280</v>
      </c>
      <c r="B36" s="28" t="s">
        <v>442</v>
      </c>
      <c r="C36" s="28" t="s">
        <v>310</v>
      </c>
      <c r="D36" s="33" t="s">
        <v>1371</v>
      </c>
      <c r="E36" s="33" t="e">
        <v>#VALUE!</v>
      </c>
      <c r="F36" s="29" t="s">
        <v>893</v>
      </c>
      <c r="G36" s="28" t="s">
        <v>51</v>
      </c>
      <c r="H36" s="29">
        <v>62490</v>
      </c>
      <c r="I36" s="28" t="s">
        <v>730</v>
      </c>
      <c r="J36" s="2" t="s">
        <v>1299</v>
      </c>
      <c r="K36" s="2">
        <v>263</v>
      </c>
      <c r="L36" s="2">
        <v>18</v>
      </c>
      <c r="N36" t="s">
        <v>1372</v>
      </c>
      <c r="S36" t="s">
        <v>1300</v>
      </c>
    </row>
    <row r="37" spans="1:19" x14ac:dyDescent="0.2">
      <c r="A37" s="28" t="s">
        <v>280</v>
      </c>
      <c r="B37" s="28" t="s">
        <v>523</v>
      </c>
      <c r="C37" s="28" t="s">
        <v>270</v>
      </c>
      <c r="D37" s="33" t="s">
        <v>1373</v>
      </c>
      <c r="E37" s="33" t="e">
        <v>#VALUE!</v>
      </c>
      <c r="F37" s="29" t="s">
        <v>893</v>
      </c>
      <c r="G37" s="28" t="s">
        <v>1288</v>
      </c>
      <c r="H37" s="29">
        <v>62120</v>
      </c>
      <c r="I37" s="28" t="s">
        <v>779</v>
      </c>
      <c r="J37" s="2" t="s">
        <v>1299</v>
      </c>
      <c r="K37" s="2">
        <v>263</v>
      </c>
      <c r="L37" s="2">
        <v>18</v>
      </c>
      <c r="N37" t="s">
        <v>1374</v>
      </c>
      <c r="S37" t="s">
        <v>1300</v>
      </c>
    </row>
    <row r="38" spans="1:19" x14ac:dyDescent="0.2">
      <c r="A38" s="28" t="s">
        <v>280</v>
      </c>
      <c r="B38" s="28" t="s">
        <v>492</v>
      </c>
      <c r="C38" s="28" t="s">
        <v>493</v>
      </c>
      <c r="D38" s="33" t="s">
        <v>1375</v>
      </c>
      <c r="E38" s="33" t="e">
        <v>#VALUE!</v>
      </c>
      <c r="F38" s="29" t="s">
        <v>933</v>
      </c>
      <c r="G38" s="28" t="s">
        <v>86</v>
      </c>
      <c r="H38" s="29">
        <v>62860</v>
      </c>
      <c r="I38" s="28" t="s">
        <v>759</v>
      </c>
      <c r="J38" s="2" t="s">
        <v>1299</v>
      </c>
      <c r="K38" s="2">
        <v>263</v>
      </c>
      <c r="L38" s="2">
        <v>1</v>
      </c>
      <c r="N38" t="s">
        <v>1376</v>
      </c>
      <c r="S38" t="s">
        <v>1300</v>
      </c>
    </row>
    <row r="39" spans="1:19" x14ac:dyDescent="0.2">
      <c r="A39" s="28" t="s">
        <v>280</v>
      </c>
      <c r="B39" s="28" t="s">
        <v>424</v>
      </c>
      <c r="C39" s="28" t="s">
        <v>273</v>
      </c>
      <c r="D39" s="33" t="s">
        <v>1377</v>
      </c>
      <c r="E39" s="33" t="e">
        <v>#VALUE!</v>
      </c>
      <c r="F39" s="29" t="s">
        <v>900</v>
      </c>
      <c r="G39" s="28" t="s">
        <v>38</v>
      </c>
      <c r="H39" s="29">
        <v>62840</v>
      </c>
      <c r="I39" s="28" t="s">
        <v>713</v>
      </c>
      <c r="J39" s="2" t="s">
        <v>1299</v>
      </c>
      <c r="K39" s="2">
        <v>263</v>
      </c>
      <c r="L39" s="2">
        <v>15</v>
      </c>
      <c r="N39" t="s">
        <v>1378</v>
      </c>
      <c r="S39" t="s">
        <v>1300</v>
      </c>
    </row>
    <row r="40" spans="1:19" x14ac:dyDescent="0.2">
      <c r="A40" s="28" t="s">
        <v>280</v>
      </c>
      <c r="B40" s="28" t="s">
        <v>518</v>
      </c>
      <c r="C40" s="28" t="s">
        <v>355</v>
      </c>
      <c r="D40" s="33" t="s">
        <v>1379</v>
      </c>
      <c r="E40" s="33" t="e">
        <v>#VALUE!</v>
      </c>
      <c r="F40" s="29" t="s">
        <v>880</v>
      </c>
      <c r="G40" s="28" t="s">
        <v>102</v>
      </c>
      <c r="H40" s="29">
        <v>62280</v>
      </c>
      <c r="I40" s="28" t="s">
        <v>776</v>
      </c>
      <c r="J40" s="2" t="s">
        <v>1299</v>
      </c>
      <c r="K40" s="2">
        <v>263</v>
      </c>
      <c r="L40" s="2">
        <v>35</v>
      </c>
      <c r="N40" t="s">
        <v>1380</v>
      </c>
      <c r="S40" t="s">
        <v>1300</v>
      </c>
    </row>
    <row r="41" spans="1:19" x14ac:dyDescent="0.2">
      <c r="A41" s="28" t="s">
        <v>280</v>
      </c>
      <c r="B41" s="28" t="s">
        <v>544</v>
      </c>
      <c r="C41" s="28" t="s">
        <v>351</v>
      </c>
      <c r="D41" s="33" t="s">
        <v>1381</v>
      </c>
      <c r="E41" s="33" t="e">
        <v>#VALUE!</v>
      </c>
      <c r="F41" s="29" t="s">
        <v>905</v>
      </c>
      <c r="G41" s="28" t="s">
        <v>927</v>
      </c>
      <c r="H41" s="38">
        <v>6470</v>
      </c>
      <c r="I41" s="28" t="s">
        <v>791</v>
      </c>
      <c r="J41" s="2" t="s">
        <v>1382</v>
      </c>
      <c r="K41" s="2">
        <v>2</v>
      </c>
      <c r="L41" s="2">
        <v>12</v>
      </c>
      <c r="N41" t="s">
        <v>1383</v>
      </c>
      <c r="S41" t="s">
        <v>1300</v>
      </c>
    </row>
    <row r="42" spans="1:19" x14ac:dyDescent="0.2">
      <c r="A42" s="28" t="s">
        <v>280</v>
      </c>
      <c r="B42" s="28" t="s">
        <v>499</v>
      </c>
      <c r="C42" s="28" t="s">
        <v>345</v>
      </c>
      <c r="D42" s="33" t="s">
        <v>1384</v>
      </c>
      <c r="E42" s="33" t="e">
        <v>#VALUE!</v>
      </c>
      <c r="F42" s="29" t="s">
        <v>885</v>
      </c>
      <c r="G42" s="28" t="s">
        <v>91</v>
      </c>
      <c r="H42" s="29">
        <v>62270</v>
      </c>
      <c r="I42" s="28" t="s">
        <v>762</v>
      </c>
      <c r="J42" s="2" t="s">
        <v>1299</v>
      </c>
      <c r="K42" s="2">
        <v>263</v>
      </c>
      <c r="L42" s="2">
        <v>10</v>
      </c>
      <c r="N42" t="s">
        <v>1385</v>
      </c>
      <c r="S42" t="s">
        <v>1300</v>
      </c>
    </row>
    <row r="43" spans="1:19" x14ac:dyDescent="0.2">
      <c r="A43" s="28" t="s">
        <v>280</v>
      </c>
      <c r="B43" s="28" t="s">
        <v>554</v>
      </c>
      <c r="C43" s="28" t="s">
        <v>320</v>
      </c>
      <c r="D43" s="33" t="s">
        <v>1386</v>
      </c>
      <c r="E43" s="33" t="e">
        <v>#VALUE!</v>
      </c>
      <c r="F43" s="29" t="s">
        <v>895</v>
      </c>
      <c r="G43" s="28" t="s">
        <v>132</v>
      </c>
      <c r="H43" s="29">
        <v>62880</v>
      </c>
      <c r="I43" s="28" t="s">
        <v>801</v>
      </c>
      <c r="J43" s="2" t="s">
        <v>1299</v>
      </c>
      <c r="K43" s="2">
        <v>263</v>
      </c>
      <c r="L43" s="2">
        <v>6</v>
      </c>
      <c r="N43" t="s">
        <v>1387</v>
      </c>
      <c r="S43" t="s">
        <v>1300</v>
      </c>
    </row>
    <row r="44" spans="1:19" x14ac:dyDescent="0.2">
      <c r="A44" s="28" t="s">
        <v>281</v>
      </c>
      <c r="B44" s="28" t="s">
        <v>608</v>
      </c>
      <c r="C44" s="28" t="s">
        <v>368</v>
      </c>
      <c r="D44" s="33" t="s">
        <v>1388</v>
      </c>
      <c r="E44" s="33" t="e">
        <v>#VALUE!</v>
      </c>
      <c r="F44" s="29" t="s">
        <v>917</v>
      </c>
      <c r="G44" s="28" t="s">
        <v>178</v>
      </c>
      <c r="H44" s="29">
        <v>62131</v>
      </c>
      <c r="I44" s="28" t="s">
        <v>839</v>
      </c>
      <c r="J44" s="2" t="s">
        <v>1299</v>
      </c>
      <c r="K44" s="2">
        <v>263</v>
      </c>
      <c r="L44" s="2">
        <v>1</v>
      </c>
      <c r="N44" t="s">
        <v>1389</v>
      </c>
      <c r="S44" t="s">
        <v>1300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9A86-B2C1-374E-978D-068368F47985}">
  <dimension ref="A1:M354"/>
  <sheetViews>
    <sheetView topLeftCell="A333" zoomScale="160" zoomScaleNormal="160" workbookViewId="0">
      <selection activeCell="A108" sqref="A108:XFD108"/>
    </sheetView>
  </sheetViews>
  <sheetFormatPr baseColWidth="10" defaultColWidth="11.5" defaultRowHeight="15" x14ac:dyDescent="0.2"/>
  <cols>
    <col min="1" max="1" width="8" bestFit="1" customWidth="1"/>
    <col min="2" max="2" width="22" customWidth="1"/>
    <col min="3" max="3" width="12.6640625" customWidth="1"/>
    <col min="4" max="4" width="7.6640625" customWidth="1"/>
    <col min="5" max="5" width="37.33203125" customWidth="1"/>
    <col min="6" max="6" width="6.5" customWidth="1"/>
    <col min="7" max="7" width="25.1640625" customWidth="1"/>
    <col min="8" max="8" width="5.5" customWidth="1"/>
    <col min="9" max="9" width="9.1640625" customWidth="1"/>
    <col min="10" max="10" width="8.1640625" customWidth="1"/>
  </cols>
  <sheetData>
    <row r="1" spans="1:11" ht="21" customHeight="1" thickTop="1" thickBot="1" x14ac:dyDescent="0.25">
      <c r="A1" s="22" t="s">
        <v>263</v>
      </c>
      <c r="B1" s="23" t="s">
        <v>264</v>
      </c>
      <c r="C1" s="23" t="s">
        <v>265</v>
      </c>
      <c r="D1" s="23" t="s">
        <v>1195</v>
      </c>
      <c r="E1" s="23" t="s">
        <v>4</v>
      </c>
      <c r="F1" s="23" t="s">
        <v>266</v>
      </c>
      <c r="G1" s="23" t="s">
        <v>1285</v>
      </c>
      <c r="H1" s="23" t="s">
        <v>1196</v>
      </c>
      <c r="I1" s="23" t="s">
        <v>1197</v>
      </c>
      <c r="J1" s="23" t="s">
        <v>1198</v>
      </c>
    </row>
    <row r="2" spans="1:11" x14ac:dyDescent="0.2">
      <c r="A2" s="16" t="s">
        <v>280</v>
      </c>
      <c r="B2" s="17" t="s">
        <v>981</v>
      </c>
      <c r="C2" s="17" t="s">
        <v>982</v>
      </c>
      <c r="D2" s="24" t="s">
        <v>880</v>
      </c>
      <c r="E2" s="17" t="s">
        <v>983</v>
      </c>
      <c r="F2" s="18">
        <v>62127</v>
      </c>
      <c r="G2" s="17" t="s">
        <v>984</v>
      </c>
      <c r="H2" s="18" t="str">
        <f>LEFT(F2,2)</f>
        <v>62</v>
      </c>
      <c r="I2" s="18">
        <f t="shared" ref="I2:I65" si="0">COUNTIF(H$2:H$404,H2)</f>
        <v>251</v>
      </c>
      <c r="J2" s="18">
        <f t="shared" ref="J2:J65" si="1">COUNTIF(D$2:D$404,D2)</f>
        <v>39</v>
      </c>
    </row>
    <row r="3" spans="1:11" x14ac:dyDescent="0.2">
      <c r="A3" s="1" t="s">
        <v>281</v>
      </c>
      <c r="B3" s="1" t="s">
        <v>279</v>
      </c>
      <c r="C3" s="1" t="s">
        <v>267</v>
      </c>
      <c r="D3" s="6" t="s">
        <v>891</v>
      </c>
      <c r="E3" s="1" t="s">
        <v>254</v>
      </c>
      <c r="F3" s="6">
        <v>92320</v>
      </c>
      <c r="G3" s="1" t="s">
        <v>671</v>
      </c>
      <c r="H3" s="2" t="str">
        <f t="shared" ref="H3:H66" si="2">LEFT(F3,2)</f>
        <v>92</v>
      </c>
      <c r="I3" s="2">
        <f t="shared" si="0"/>
        <v>1</v>
      </c>
      <c r="J3" s="2">
        <f t="shared" si="1"/>
        <v>16</v>
      </c>
    </row>
    <row r="4" spans="1:11" x14ac:dyDescent="0.2">
      <c r="A4" s="1" t="s">
        <v>281</v>
      </c>
      <c r="B4" s="1" t="s">
        <v>289</v>
      </c>
      <c r="C4" s="1" t="s">
        <v>268</v>
      </c>
      <c r="D4" s="6" t="s">
        <v>884</v>
      </c>
      <c r="E4" s="1" t="s">
        <v>242</v>
      </c>
      <c r="F4" s="6">
        <v>62260</v>
      </c>
      <c r="G4" s="1" t="s">
        <v>673</v>
      </c>
      <c r="H4" s="2" t="str">
        <f t="shared" si="2"/>
        <v>62</v>
      </c>
      <c r="I4" s="2">
        <f t="shared" si="0"/>
        <v>251</v>
      </c>
      <c r="J4" s="2">
        <f t="shared" si="1"/>
        <v>31</v>
      </c>
    </row>
    <row r="5" spans="1:11" ht="16" x14ac:dyDescent="0.2">
      <c r="A5" s="1" t="s">
        <v>280</v>
      </c>
      <c r="B5" s="1" t="s">
        <v>1121</v>
      </c>
      <c r="C5" s="1" t="s">
        <v>386</v>
      </c>
      <c r="D5" s="6" t="s">
        <v>878</v>
      </c>
      <c r="E5" s="1" t="s">
        <v>1122</v>
      </c>
      <c r="F5" s="6">
        <v>59262</v>
      </c>
      <c r="G5" s="1" t="s">
        <v>747</v>
      </c>
      <c r="H5" s="2" t="str">
        <f t="shared" si="2"/>
        <v>59</v>
      </c>
      <c r="I5" s="2">
        <f t="shared" si="0"/>
        <v>28</v>
      </c>
      <c r="J5" s="2">
        <f t="shared" si="1"/>
        <v>22</v>
      </c>
      <c r="K5" s="25" t="s">
        <v>1199</v>
      </c>
    </row>
    <row r="6" spans="1:11" x14ac:dyDescent="0.2">
      <c r="A6" s="1" t="s">
        <v>953</v>
      </c>
      <c r="B6" s="1" t="s">
        <v>1025</v>
      </c>
      <c r="C6" s="1" t="s">
        <v>1026</v>
      </c>
      <c r="D6" s="6" t="s">
        <v>889</v>
      </c>
      <c r="E6" s="1" t="s">
        <v>1027</v>
      </c>
      <c r="F6" s="6">
        <v>34170</v>
      </c>
      <c r="G6" s="1" t="s">
        <v>1028</v>
      </c>
      <c r="H6" s="2" t="str">
        <f t="shared" si="2"/>
        <v>34</v>
      </c>
      <c r="I6" s="2">
        <f t="shared" si="0"/>
        <v>2</v>
      </c>
      <c r="J6" s="2">
        <f t="shared" si="1"/>
        <v>15</v>
      </c>
    </row>
    <row r="7" spans="1:11" x14ac:dyDescent="0.2">
      <c r="A7" s="1" t="s">
        <v>280</v>
      </c>
      <c r="B7" s="8" t="s">
        <v>290</v>
      </c>
      <c r="C7" s="8" t="s">
        <v>269</v>
      </c>
      <c r="D7" s="6" t="s">
        <v>884</v>
      </c>
      <c r="E7" s="8" t="s">
        <v>9</v>
      </c>
      <c r="F7" s="6">
        <v>34140</v>
      </c>
      <c r="G7" s="8" t="s">
        <v>674</v>
      </c>
      <c r="H7" s="2" t="str">
        <f t="shared" si="2"/>
        <v>34</v>
      </c>
      <c r="I7" s="2">
        <f t="shared" si="0"/>
        <v>2</v>
      </c>
      <c r="J7" s="2">
        <f t="shared" si="1"/>
        <v>31</v>
      </c>
    </row>
    <row r="8" spans="1:11" x14ac:dyDescent="0.2">
      <c r="A8" s="1" t="s">
        <v>280</v>
      </c>
      <c r="B8" s="1" t="s">
        <v>291</v>
      </c>
      <c r="C8" s="1" t="s">
        <v>284</v>
      </c>
      <c r="D8" s="6" t="s">
        <v>905</v>
      </c>
      <c r="E8" s="1" t="s">
        <v>1097</v>
      </c>
      <c r="F8" s="6">
        <v>62100</v>
      </c>
      <c r="G8" s="1" t="s">
        <v>675</v>
      </c>
      <c r="H8" s="2" t="str">
        <f t="shared" si="2"/>
        <v>62</v>
      </c>
      <c r="I8" s="2">
        <f t="shared" si="0"/>
        <v>251</v>
      </c>
      <c r="J8" s="2">
        <f t="shared" si="1"/>
        <v>13</v>
      </c>
    </row>
    <row r="9" spans="1:11" x14ac:dyDescent="0.2">
      <c r="A9" s="1" t="s">
        <v>280</v>
      </c>
      <c r="B9" s="1" t="s">
        <v>292</v>
      </c>
      <c r="C9" s="1" t="s">
        <v>269</v>
      </c>
      <c r="D9" s="6" t="s">
        <v>881</v>
      </c>
      <c r="E9" s="1" t="s">
        <v>10</v>
      </c>
      <c r="F9" s="6">
        <v>62000</v>
      </c>
      <c r="G9" s="1" t="s">
        <v>676</v>
      </c>
      <c r="H9" s="2" t="str">
        <f t="shared" si="2"/>
        <v>62</v>
      </c>
      <c r="I9" s="2">
        <f t="shared" si="0"/>
        <v>251</v>
      </c>
      <c r="J9" s="2">
        <f t="shared" si="1"/>
        <v>22</v>
      </c>
    </row>
    <row r="10" spans="1:11" x14ac:dyDescent="0.2">
      <c r="A10" s="1" t="s">
        <v>280</v>
      </c>
      <c r="B10" s="1" t="s">
        <v>294</v>
      </c>
      <c r="C10" s="1" t="s">
        <v>286</v>
      </c>
      <c r="D10" s="6" t="s">
        <v>911</v>
      </c>
      <c r="E10" s="1" t="s">
        <v>12</v>
      </c>
      <c r="F10" s="6">
        <v>62153</v>
      </c>
      <c r="G10" s="1" t="s">
        <v>678</v>
      </c>
      <c r="H10" s="2" t="str">
        <f t="shared" si="2"/>
        <v>62</v>
      </c>
      <c r="I10" s="2">
        <f t="shared" si="0"/>
        <v>251</v>
      </c>
      <c r="J10" s="2">
        <f t="shared" si="1"/>
        <v>5</v>
      </c>
    </row>
    <row r="11" spans="1:11" x14ac:dyDescent="0.2">
      <c r="A11" s="1" t="s">
        <v>280</v>
      </c>
      <c r="B11" s="1" t="s">
        <v>295</v>
      </c>
      <c r="C11" s="1" t="s">
        <v>287</v>
      </c>
      <c r="D11" s="6" t="s">
        <v>891</v>
      </c>
      <c r="E11" s="1" t="s">
        <v>13</v>
      </c>
      <c r="F11" s="6">
        <v>62000</v>
      </c>
      <c r="G11" s="1" t="s">
        <v>676</v>
      </c>
      <c r="H11" s="2" t="str">
        <f t="shared" si="2"/>
        <v>62</v>
      </c>
      <c r="I11" s="2">
        <f t="shared" si="0"/>
        <v>251</v>
      </c>
      <c r="J11" s="2">
        <f t="shared" si="1"/>
        <v>16</v>
      </c>
    </row>
    <row r="12" spans="1:11" x14ac:dyDescent="0.2">
      <c r="A12" s="1" t="s">
        <v>280</v>
      </c>
      <c r="B12" s="1" t="s">
        <v>1098</v>
      </c>
      <c r="C12" s="1" t="s">
        <v>382</v>
      </c>
      <c r="D12" s="6" t="s">
        <v>881</v>
      </c>
      <c r="E12" s="1" t="s">
        <v>1099</v>
      </c>
      <c r="F12" s="6">
        <v>62380</v>
      </c>
      <c r="G12" s="1" t="s">
        <v>1100</v>
      </c>
      <c r="H12" s="2" t="str">
        <f t="shared" si="2"/>
        <v>62</v>
      </c>
      <c r="I12" s="2">
        <f t="shared" si="0"/>
        <v>251</v>
      </c>
      <c r="J12" s="2">
        <f t="shared" si="1"/>
        <v>22</v>
      </c>
    </row>
    <row r="13" spans="1:11" x14ac:dyDescent="0.2">
      <c r="A13" s="1" t="s">
        <v>280</v>
      </c>
      <c r="B13" s="1" t="s">
        <v>296</v>
      </c>
      <c r="C13" s="1" t="s">
        <v>273</v>
      </c>
      <c r="D13" s="6" t="s">
        <v>891</v>
      </c>
      <c r="E13" s="1" t="s">
        <v>224</v>
      </c>
      <c r="F13" s="6">
        <v>62280</v>
      </c>
      <c r="G13" s="1" t="s">
        <v>677</v>
      </c>
      <c r="H13" s="2" t="str">
        <f t="shared" si="2"/>
        <v>62</v>
      </c>
      <c r="I13" s="2">
        <f t="shared" si="0"/>
        <v>251</v>
      </c>
      <c r="J13" s="2">
        <f t="shared" si="1"/>
        <v>16</v>
      </c>
    </row>
    <row r="14" spans="1:11" x14ac:dyDescent="0.2">
      <c r="A14" s="1" t="s">
        <v>281</v>
      </c>
      <c r="B14" s="9" t="s">
        <v>1101</v>
      </c>
      <c r="C14" s="1" t="s">
        <v>274</v>
      </c>
      <c r="D14" s="6" t="s">
        <v>939</v>
      </c>
      <c r="E14" s="1" t="s">
        <v>14</v>
      </c>
      <c r="F14" s="6">
        <v>62161</v>
      </c>
      <c r="G14" s="1" t="s">
        <v>679</v>
      </c>
      <c r="H14" s="2" t="str">
        <f t="shared" si="2"/>
        <v>62</v>
      </c>
      <c r="I14" s="2">
        <f t="shared" si="0"/>
        <v>251</v>
      </c>
      <c r="J14" s="2">
        <f t="shared" si="1"/>
        <v>1</v>
      </c>
    </row>
    <row r="15" spans="1:11" x14ac:dyDescent="0.2">
      <c r="A15" s="1" t="s">
        <v>280</v>
      </c>
      <c r="B15" s="1" t="s">
        <v>297</v>
      </c>
      <c r="C15" s="1" t="s">
        <v>276</v>
      </c>
      <c r="D15" s="6" t="s">
        <v>880</v>
      </c>
      <c r="E15" s="1" t="s">
        <v>246</v>
      </c>
      <c r="F15" s="6">
        <v>62310</v>
      </c>
      <c r="G15" s="1" t="s">
        <v>680</v>
      </c>
      <c r="H15" s="2" t="str">
        <f t="shared" si="2"/>
        <v>62</v>
      </c>
      <c r="I15" s="2">
        <f t="shared" si="0"/>
        <v>251</v>
      </c>
      <c r="J15" s="2">
        <f t="shared" si="1"/>
        <v>39</v>
      </c>
    </row>
    <row r="16" spans="1:11" x14ac:dyDescent="0.2">
      <c r="A16" s="1" t="s">
        <v>280</v>
      </c>
      <c r="B16" s="1" t="s">
        <v>298</v>
      </c>
      <c r="C16" s="1" t="s">
        <v>277</v>
      </c>
      <c r="D16" s="6" t="s">
        <v>900</v>
      </c>
      <c r="E16" s="1" t="s">
        <v>15</v>
      </c>
      <c r="F16" s="6">
        <v>62500</v>
      </c>
      <c r="G16" s="1" t="s">
        <v>681</v>
      </c>
      <c r="H16" s="2" t="str">
        <f t="shared" si="2"/>
        <v>62</v>
      </c>
      <c r="I16" s="2">
        <f t="shared" si="0"/>
        <v>251</v>
      </c>
      <c r="J16" s="2">
        <f t="shared" si="1"/>
        <v>15</v>
      </c>
    </row>
    <row r="17" spans="1:10" x14ac:dyDescent="0.2">
      <c r="A17" s="1" t="s">
        <v>280</v>
      </c>
      <c r="B17" s="1" t="s">
        <v>1140</v>
      </c>
      <c r="C17" s="1" t="s">
        <v>278</v>
      </c>
      <c r="D17" s="6" t="s">
        <v>884</v>
      </c>
      <c r="E17" s="1" t="s">
        <v>1141</v>
      </c>
      <c r="F17" s="6">
        <v>62164</v>
      </c>
      <c r="G17" s="1" t="s">
        <v>682</v>
      </c>
      <c r="H17" s="2" t="str">
        <f t="shared" si="2"/>
        <v>62</v>
      </c>
      <c r="I17" s="2">
        <f t="shared" si="0"/>
        <v>251</v>
      </c>
      <c r="J17" s="2">
        <f t="shared" si="1"/>
        <v>31</v>
      </c>
    </row>
    <row r="18" spans="1:10" x14ac:dyDescent="0.2">
      <c r="A18" s="1" t="s">
        <v>280</v>
      </c>
      <c r="B18" s="1" t="s">
        <v>1038</v>
      </c>
      <c r="C18" s="1" t="s">
        <v>284</v>
      </c>
      <c r="D18" s="6" t="s">
        <v>887</v>
      </c>
      <c r="E18" s="1" t="s">
        <v>1039</v>
      </c>
      <c r="F18" s="6">
        <v>94500</v>
      </c>
      <c r="G18" s="1" t="s">
        <v>1040</v>
      </c>
      <c r="H18" s="2" t="str">
        <f t="shared" si="2"/>
        <v>94</v>
      </c>
      <c r="I18" s="2">
        <f t="shared" si="0"/>
        <v>5</v>
      </c>
      <c r="J18" s="2">
        <f t="shared" si="1"/>
        <v>12</v>
      </c>
    </row>
    <row r="19" spans="1:10" x14ac:dyDescent="0.2">
      <c r="A19" s="1" t="s">
        <v>280</v>
      </c>
      <c r="B19" s="1" t="s">
        <v>299</v>
      </c>
      <c r="C19" s="1" t="s">
        <v>276</v>
      </c>
      <c r="D19" s="6" t="s">
        <v>893</v>
      </c>
      <c r="E19" s="1" t="s">
        <v>16</v>
      </c>
      <c r="F19" s="6">
        <v>62310</v>
      </c>
      <c r="G19" s="1" t="s">
        <v>683</v>
      </c>
      <c r="H19" s="2" t="str">
        <f t="shared" si="2"/>
        <v>62</v>
      </c>
      <c r="I19" s="2">
        <f t="shared" si="0"/>
        <v>251</v>
      </c>
      <c r="J19" s="2">
        <f t="shared" si="1"/>
        <v>20</v>
      </c>
    </row>
    <row r="20" spans="1:10" x14ac:dyDescent="0.2">
      <c r="A20" s="1" t="s">
        <v>281</v>
      </c>
      <c r="B20" s="1" t="s">
        <v>1012</v>
      </c>
      <c r="C20" s="1" t="s">
        <v>300</v>
      </c>
      <c r="D20" s="6" t="s">
        <v>904</v>
      </c>
      <c r="E20" s="1" t="s">
        <v>17</v>
      </c>
      <c r="F20" s="6">
        <v>62129</v>
      </c>
      <c r="G20" s="1" t="s">
        <v>684</v>
      </c>
      <c r="H20" s="2" t="str">
        <f t="shared" si="2"/>
        <v>62</v>
      </c>
      <c r="I20" s="2">
        <f t="shared" si="0"/>
        <v>251</v>
      </c>
      <c r="J20" s="2">
        <f t="shared" si="1"/>
        <v>5</v>
      </c>
    </row>
    <row r="21" spans="1:10" x14ac:dyDescent="0.2">
      <c r="A21" s="1" t="s">
        <v>281</v>
      </c>
      <c r="B21" s="1" t="s">
        <v>394</v>
      </c>
      <c r="C21" s="1" t="s">
        <v>301</v>
      </c>
      <c r="D21" s="6" t="s">
        <v>881</v>
      </c>
      <c r="E21" s="1" t="s">
        <v>1161</v>
      </c>
      <c r="F21" s="6">
        <v>62180</v>
      </c>
      <c r="G21" s="1" t="s">
        <v>1162</v>
      </c>
      <c r="H21" s="2" t="str">
        <f t="shared" si="2"/>
        <v>62</v>
      </c>
      <c r="I21" s="2">
        <f t="shared" si="0"/>
        <v>251</v>
      </c>
      <c r="J21" s="2">
        <f t="shared" si="1"/>
        <v>22</v>
      </c>
    </row>
    <row r="22" spans="1:10" x14ac:dyDescent="0.2">
      <c r="A22" s="1" t="s">
        <v>281</v>
      </c>
      <c r="B22" s="1" t="s">
        <v>8</v>
      </c>
      <c r="C22" s="1" t="s">
        <v>300</v>
      </c>
      <c r="D22" s="6" t="s">
        <v>878</v>
      </c>
      <c r="E22" s="1" t="s">
        <v>18</v>
      </c>
      <c r="F22" s="6">
        <v>62110</v>
      </c>
      <c r="G22" s="1" t="s">
        <v>672</v>
      </c>
      <c r="H22" s="2" t="str">
        <f t="shared" si="2"/>
        <v>62</v>
      </c>
      <c r="I22" s="2">
        <f t="shared" si="0"/>
        <v>251</v>
      </c>
      <c r="J22" s="2">
        <f t="shared" si="1"/>
        <v>22</v>
      </c>
    </row>
    <row r="23" spans="1:10" x14ac:dyDescent="0.2">
      <c r="A23" s="1" t="s">
        <v>281</v>
      </c>
      <c r="B23" s="1" t="s">
        <v>396</v>
      </c>
      <c r="C23" s="1" t="s">
        <v>303</v>
      </c>
      <c r="D23" s="6" t="s">
        <v>881</v>
      </c>
      <c r="E23" s="1" t="s">
        <v>256</v>
      </c>
      <c r="F23" s="6">
        <v>62210</v>
      </c>
      <c r="G23" s="1" t="s">
        <v>685</v>
      </c>
      <c r="H23" s="2" t="str">
        <f t="shared" si="2"/>
        <v>62</v>
      </c>
      <c r="I23" s="2">
        <f t="shared" si="0"/>
        <v>251</v>
      </c>
      <c r="J23" s="2">
        <f t="shared" si="1"/>
        <v>22</v>
      </c>
    </row>
    <row r="24" spans="1:10" x14ac:dyDescent="0.2">
      <c r="A24" s="1" t="s">
        <v>280</v>
      </c>
      <c r="B24" s="1" t="s">
        <v>398</v>
      </c>
      <c r="C24" s="1" t="s">
        <v>304</v>
      </c>
      <c r="D24" s="6" t="s">
        <v>880</v>
      </c>
      <c r="E24" s="1" t="s">
        <v>869</v>
      </c>
      <c r="F24" s="6">
        <v>62360</v>
      </c>
      <c r="G24" s="1" t="s">
        <v>767</v>
      </c>
      <c r="H24" s="2" t="str">
        <f t="shared" si="2"/>
        <v>62</v>
      </c>
      <c r="I24" s="2">
        <f t="shared" si="0"/>
        <v>251</v>
      </c>
      <c r="J24" s="2">
        <f t="shared" si="1"/>
        <v>39</v>
      </c>
    </row>
    <row r="25" spans="1:10" x14ac:dyDescent="0.2">
      <c r="A25" s="1" t="s">
        <v>280</v>
      </c>
      <c r="B25" s="1" t="s">
        <v>399</v>
      </c>
      <c r="C25" s="1" t="s">
        <v>273</v>
      </c>
      <c r="D25" s="6" t="s">
        <v>881</v>
      </c>
      <c r="E25" s="1" t="s">
        <v>20</v>
      </c>
      <c r="F25" s="6">
        <v>80000</v>
      </c>
      <c r="G25" s="1" t="s">
        <v>687</v>
      </c>
      <c r="H25" s="2" t="str">
        <f t="shared" si="2"/>
        <v>80</v>
      </c>
      <c r="I25" s="2">
        <f t="shared" si="0"/>
        <v>4</v>
      </c>
      <c r="J25" s="2">
        <f t="shared" si="1"/>
        <v>22</v>
      </c>
    </row>
    <row r="26" spans="1:10" x14ac:dyDescent="0.2">
      <c r="A26" s="1" t="s">
        <v>280</v>
      </c>
      <c r="B26" s="1" t="s">
        <v>400</v>
      </c>
      <c r="C26" s="1" t="s">
        <v>381</v>
      </c>
      <c r="D26" s="6" t="s">
        <v>878</v>
      </c>
      <c r="E26" s="1" t="s">
        <v>21</v>
      </c>
      <c r="F26" s="6">
        <v>59493</v>
      </c>
      <c r="G26" s="1" t="s">
        <v>688</v>
      </c>
      <c r="H26" s="2" t="str">
        <f t="shared" si="2"/>
        <v>59</v>
      </c>
      <c r="I26" s="2">
        <f t="shared" si="0"/>
        <v>28</v>
      </c>
      <c r="J26" s="2">
        <f t="shared" si="1"/>
        <v>22</v>
      </c>
    </row>
    <row r="27" spans="1:10" x14ac:dyDescent="0.2">
      <c r="A27" s="1" t="s">
        <v>280</v>
      </c>
      <c r="B27" s="10" t="s">
        <v>1045</v>
      </c>
      <c r="C27" s="10" t="s">
        <v>272</v>
      </c>
      <c r="D27" s="11"/>
      <c r="E27" s="10" t="s">
        <v>1046</v>
      </c>
      <c r="F27" s="11">
        <v>59790</v>
      </c>
      <c r="G27" s="10" t="s">
        <v>1047</v>
      </c>
      <c r="H27" s="2" t="str">
        <f t="shared" si="2"/>
        <v>59</v>
      </c>
      <c r="I27" s="2">
        <f t="shared" si="0"/>
        <v>28</v>
      </c>
      <c r="J27" s="2">
        <f t="shared" si="1"/>
        <v>0</v>
      </c>
    </row>
    <row r="28" spans="1:10" x14ac:dyDescent="0.2">
      <c r="A28" s="1" t="s">
        <v>280</v>
      </c>
      <c r="B28" s="1" t="s">
        <v>403</v>
      </c>
      <c r="C28" s="1" t="s">
        <v>284</v>
      </c>
      <c r="D28" s="6" t="s">
        <v>882</v>
      </c>
      <c r="E28" s="1" t="s">
        <v>23</v>
      </c>
      <c r="F28" s="6">
        <v>62690</v>
      </c>
      <c r="G28" s="1" t="s">
        <v>691</v>
      </c>
      <c r="H28" s="2" t="str">
        <f t="shared" si="2"/>
        <v>62</v>
      </c>
      <c r="I28" s="2">
        <f t="shared" si="0"/>
        <v>251</v>
      </c>
      <c r="J28" s="2">
        <f t="shared" si="1"/>
        <v>17</v>
      </c>
    </row>
    <row r="29" spans="1:10" x14ac:dyDescent="0.2">
      <c r="A29" s="1" t="s">
        <v>280</v>
      </c>
      <c r="B29" s="1" t="s">
        <v>404</v>
      </c>
      <c r="C29" s="1" t="s">
        <v>382</v>
      </c>
      <c r="D29" s="6" t="s">
        <v>880</v>
      </c>
      <c r="E29" s="1" t="s">
        <v>24</v>
      </c>
      <c r="F29" s="6">
        <v>76110</v>
      </c>
      <c r="G29" s="1" t="s">
        <v>692</v>
      </c>
      <c r="H29" s="2" t="str">
        <f t="shared" si="2"/>
        <v>76</v>
      </c>
      <c r="I29" s="2">
        <f t="shared" si="0"/>
        <v>3</v>
      </c>
      <c r="J29" s="2">
        <f t="shared" si="1"/>
        <v>39</v>
      </c>
    </row>
    <row r="30" spans="1:10" x14ac:dyDescent="0.2">
      <c r="A30" s="1" t="s">
        <v>280</v>
      </c>
      <c r="B30" s="1" t="s">
        <v>405</v>
      </c>
      <c r="C30" s="1" t="s">
        <v>309</v>
      </c>
      <c r="D30" s="6" t="s">
        <v>920</v>
      </c>
      <c r="E30" s="1" t="s">
        <v>942</v>
      </c>
      <c r="F30" s="6">
        <v>62200</v>
      </c>
      <c r="G30" s="1" t="s">
        <v>693</v>
      </c>
      <c r="H30" s="2" t="str">
        <f t="shared" si="2"/>
        <v>62</v>
      </c>
      <c r="I30" s="2">
        <f t="shared" si="0"/>
        <v>251</v>
      </c>
      <c r="J30" s="2">
        <f t="shared" si="1"/>
        <v>5</v>
      </c>
    </row>
    <row r="31" spans="1:10" x14ac:dyDescent="0.2">
      <c r="A31" s="1" t="s">
        <v>280</v>
      </c>
      <c r="B31" s="1" t="s">
        <v>406</v>
      </c>
      <c r="C31" s="1" t="s">
        <v>383</v>
      </c>
      <c r="D31" s="6" t="s">
        <v>881</v>
      </c>
      <c r="E31" s="1" t="s">
        <v>25</v>
      </c>
      <c r="F31" s="6">
        <v>62223</v>
      </c>
      <c r="G31" s="1" t="s">
        <v>694</v>
      </c>
      <c r="H31" s="2" t="str">
        <f t="shared" si="2"/>
        <v>62</v>
      </c>
      <c r="I31" s="2">
        <f t="shared" si="0"/>
        <v>251</v>
      </c>
      <c r="J31" s="2">
        <f t="shared" si="1"/>
        <v>22</v>
      </c>
    </row>
    <row r="32" spans="1:10" x14ac:dyDescent="0.2">
      <c r="A32" s="1" t="s">
        <v>280</v>
      </c>
      <c r="B32" s="1" t="s">
        <v>407</v>
      </c>
      <c r="C32" s="1" t="s">
        <v>269</v>
      </c>
      <c r="D32" s="6" t="s">
        <v>893</v>
      </c>
      <c r="E32" s="1" t="s">
        <v>26</v>
      </c>
      <c r="F32" s="6">
        <v>42700</v>
      </c>
      <c r="G32" s="1" t="s">
        <v>695</v>
      </c>
      <c r="H32" s="2" t="str">
        <f t="shared" si="2"/>
        <v>42</v>
      </c>
      <c r="I32" s="2">
        <f t="shared" si="0"/>
        <v>1</v>
      </c>
      <c r="J32" s="2">
        <f t="shared" si="1"/>
        <v>20</v>
      </c>
    </row>
    <row r="33" spans="1:10" x14ac:dyDescent="0.2">
      <c r="A33" s="1" t="s">
        <v>281</v>
      </c>
      <c r="B33" s="1" t="s">
        <v>1158</v>
      </c>
      <c r="C33" s="1" t="s">
        <v>339</v>
      </c>
      <c r="D33" s="6" t="s">
        <v>910</v>
      </c>
      <c r="E33" s="1" t="s">
        <v>1159</v>
      </c>
      <c r="F33" s="6">
        <v>62140</v>
      </c>
      <c r="G33" s="1" t="s">
        <v>1160</v>
      </c>
      <c r="H33" s="2" t="str">
        <f t="shared" si="2"/>
        <v>62</v>
      </c>
      <c r="I33" s="2">
        <f t="shared" si="0"/>
        <v>251</v>
      </c>
      <c r="J33" s="2">
        <f t="shared" si="1"/>
        <v>2</v>
      </c>
    </row>
    <row r="34" spans="1:10" x14ac:dyDescent="0.2">
      <c r="A34" s="1" t="s">
        <v>280</v>
      </c>
      <c r="B34" s="1" t="s">
        <v>408</v>
      </c>
      <c r="C34" s="1" t="s">
        <v>311</v>
      </c>
      <c r="D34" s="6" t="s">
        <v>899</v>
      </c>
      <c r="E34" s="1" t="s">
        <v>27</v>
      </c>
      <c r="F34" s="6">
        <v>62810</v>
      </c>
      <c r="G34" s="1" t="s">
        <v>696</v>
      </c>
      <c r="H34" s="2" t="str">
        <f t="shared" si="2"/>
        <v>62</v>
      </c>
      <c r="I34" s="2">
        <f t="shared" si="0"/>
        <v>251</v>
      </c>
      <c r="J34" s="2">
        <f t="shared" si="1"/>
        <v>13</v>
      </c>
    </row>
    <row r="35" spans="1:10" x14ac:dyDescent="0.2">
      <c r="A35" s="1" t="s">
        <v>280</v>
      </c>
      <c r="B35" s="1" t="s">
        <v>410</v>
      </c>
      <c r="C35" s="1" t="s">
        <v>313</v>
      </c>
      <c r="D35" s="6" t="s">
        <v>891</v>
      </c>
      <c r="E35" s="1" t="s">
        <v>1071</v>
      </c>
      <c r="F35" s="6">
        <v>61600</v>
      </c>
      <c r="G35" s="1" t="s">
        <v>698</v>
      </c>
      <c r="H35" s="2" t="str">
        <f t="shared" si="2"/>
        <v>61</v>
      </c>
      <c r="I35" s="2">
        <f t="shared" si="0"/>
        <v>1</v>
      </c>
      <c r="J35" s="2">
        <f t="shared" si="1"/>
        <v>16</v>
      </c>
    </row>
    <row r="36" spans="1:10" x14ac:dyDescent="0.2">
      <c r="A36" s="1" t="s">
        <v>977</v>
      </c>
      <c r="B36" s="1" t="s">
        <v>978</v>
      </c>
      <c r="C36" s="1" t="s">
        <v>359</v>
      </c>
      <c r="D36" s="6" t="s">
        <v>880</v>
      </c>
      <c r="E36" s="1" t="s">
        <v>979</v>
      </c>
      <c r="F36" s="6">
        <v>59300</v>
      </c>
      <c r="G36" s="1" t="s">
        <v>980</v>
      </c>
      <c r="H36" s="2" t="str">
        <f t="shared" si="2"/>
        <v>59</v>
      </c>
      <c r="I36" s="2">
        <f t="shared" si="0"/>
        <v>28</v>
      </c>
      <c r="J36" s="2">
        <f t="shared" si="1"/>
        <v>39</v>
      </c>
    </row>
    <row r="37" spans="1:10" x14ac:dyDescent="0.2">
      <c r="A37" s="1" t="s">
        <v>280</v>
      </c>
      <c r="B37" s="1" t="s">
        <v>411</v>
      </c>
      <c r="C37" s="1" t="s">
        <v>412</v>
      </c>
      <c r="D37" s="6" t="s">
        <v>905</v>
      </c>
      <c r="E37" s="1" t="s">
        <v>28</v>
      </c>
      <c r="F37" s="6">
        <v>62890</v>
      </c>
      <c r="G37" s="1" t="s">
        <v>701</v>
      </c>
      <c r="H37" s="2" t="str">
        <f t="shared" si="2"/>
        <v>62</v>
      </c>
      <c r="I37" s="2">
        <f t="shared" si="0"/>
        <v>251</v>
      </c>
      <c r="J37" s="2">
        <f t="shared" si="1"/>
        <v>13</v>
      </c>
    </row>
    <row r="38" spans="1:10" x14ac:dyDescent="0.2">
      <c r="A38" s="1" t="s">
        <v>280</v>
      </c>
      <c r="B38" s="1" t="s">
        <v>413</v>
      </c>
      <c r="C38" s="1" t="s">
        <v>315</v>
      </c>
      <c r="D38" s="6" t="s">
        <v>878</v>
      </c>
      <c r="E38" s="1" t="s">
        <v>943</v>
      </c>
      <c r="F38" s="6">
        <v>62620</v>
      </c>
      <c r="G38" s="1" t="s">
        <v>702</v>
      </c>
      <c r="H38" s="2" t="str">
        <f t="shared" si="2"/>
        <v>62</v>
      </c>
      <c r="I38" s="2">
        <f t="shared" si="0"/>
        <v>251</v>
      </c>
      <c r="J38" s="2">
        <f t="shared" si="1"/>
        <v>22</v>
      </c>
    </row>
    <row r="39" spans="1:10" x14ac:dyDescent="0.2">
      <c r="A39" s="1" t="s">
        <v>280</v>
      </c>
      <c r="B39" s="1" t="s">
        <v>413</v>
      </c>
      <c r="C39" s="1" t="s">
        <v>312</v>
      </c>
      <c r="D39" s="6" t="s">
        <v>900</v>
      </c>
      <c r="E39" s="1" t="s">
        <v>944</v>
      </c>
      <c r="F39" s="6">
        <v>62210</v>
      </c>
      <c r="G39" s="1" t="s">
        <v>685</v>
      </c>
      <c r="H39" s="2" t="str">
        <f t="shared" si="2"/>
        <v>62</v>
      </c>
      <c r="I39" s="2">
        <f t="shared" si="0"/>
        <v>251</v>
      </c>
      <c r="J39" s="2">
        <f t="shared" si="1"/>
        <v>15</v>
      </c>
    </row>
    <row r="40" spans="1:10" x14ac:dyDescent="0.2">
      <c r="A40" s="1" t="s">
        <v>281</v>
      </c>
      <c r="B40" s="1" t="s">
        <v>1018</v>
      </c>
      <c r="C40" s="1" t="s">
        <v>364</v>
      </c>
      <c r="D40" s="6" t="s">
        <v>889</v>
      </c>
      <c r="E40" s="1" t="s">
        <v>1019</v>
      </c>
      <c r="F40" s="6">
        <v>62232</v>
      </c>
      <c r="G40" s="1" t="s">
        <v>1020</v>
      </c>
      <c r="H40" s="2" t="str">
        <f t="shared" si="2"/>
        <v>62</v>
      </c>
      <c r="I40" s="2">
        <f t="shared" si="0"/>
        <v>251</v>
      </c>
      <c r="J40" s="2">
        <f t="shared" si="1"/>
        <v>15</v>
      </c>
    </row>
    <row r="41" spans="1:10" x14ac:dyDescent="0.2">
      <c r="A41" s="1" t="s">
        <v>281</v>
      </c>
      <c r="B41" s="1" t="s">
        <v>414</v>
      </c>
      <c r="C41" s="1" t="s">
        <v>316</v>
      </c>
      <c r="D41" s="6" t="s">
        <v>882</v>
      </c>
      <c r="E41" s="1" t="s">
        <v>247</v>
      </c>
      <c r="F41" s="6">
        <v>62170</v>
      </c>
      <c r="G41" s="1" t="s">
        <v>703</v>
      </c>
      <c r="H41" s="2" t="str">
        <f t="shared" si="2"/>
        <v>62</v>
      </c>
      <c r="I41" s="2">
        <f t="shared" si="0"/>
        <v>251</v>
      </c>
      <c r="J41" s="2">
        <f t="shared" si="1"/>
        <v>17</v>
      </c>
    </row>
    <row r="42" spans="1:10" x14ac:dyDescent="0.2">
      <c r="A42" s="1" t="s">
        <v>280</v>
      </c>
      <c r="B42" s="1" t="s">
        <v>415</v>
      </c>
      <c r="C42" s="1" t="s">
        <v>315</v>
      </c>
      <c r="D42" s="6" t="s">
        <v>902</v>
      </c>
      <c r="E42" s="1" t="s">
        <v>30</v>
      </c>
      <c r="F42" s="6">
        <v>73230</v>
      </c>
      <c r="G42" s="1" t="s">
        <v>705</v>
      </c>
      <c r="H42" s="2" t="str">
        <f t="shared" si="2"/>
        <v>73</v>
      </c>
      <c r="I42" s="2">
        <f t="shared" si="0"/>
        <v>1</v>
      </c>
      <c r="J42" s="2">
        <f t="shared" si="1"/>
        <v>11</v>
      </c>
    </row>
    <row r="43" spans="1:10" x14ac:dyDescent="0.2">
      <c r="A43" s="1" t="s">
        <v>972</v>
      </c>
      <c r="B43" s="1" t="s">
        <v>973</v>
      </c>
      <c r="C43" s="1" t="s">
        <v>974</v>
      </c>
      <c r="D43" s="6" t="s">
        <v>893</v>
      </c>
      <c r="E43" s="1" t="s">
        <v>975</v>
      </c>
      <c r="F43" s="6">
        <v>62223</v>
      </c>
      <c r="G43" s="1" t="s">
        <v>976</v>
      </c>
      <c r="H43" s="2" t="str">
        <f t="shared" si="2"/>
        <v>62</v>
      </c>
      <c r="I43" s="2">
        <f t="shared" si="0"/>
        <v>251</v>
      </c>
      <c r="J43" s="2">
        <f t="shared" si="1"/>
        <v>20</v>
      </c>
    </row>
    <row r="44" spans="1:10" x14ac:dyDescent="0.2">
      <c r="A44" s="1" t="s">
        <v>280</v>
      </c>
      <c r="B44" s="1" t="s">
        <v>417</v>
      </c>
      <c r="C44" s="1" t="s">
        <v>381</v>
      </c>
      <c r="D44" s="6" t="s">
        <v>937</v>
      </c>
      <c r="E44" s="1" t="s">
        <v>32</v>
      </c>
      <c r="F44" s="6">
        <v>62219</v>
      </c>
      <c r="G44" s="1" t="s">
        <v>707</v>
      </c>
      <c r="H44" s="2" t="str">
        <f t="shared" si="2"/>
        <v>62</v>
      </c>
      <c r="I44" s="2">
        <f t="shared" si="0"/>
        <v>251</v>
      </c>
      <c r="J44" s="2">
        <f t="shared" si="1"/>
        <v>1</v>
      </c>
    </row>
    <row r="45" spans="1:10" x14ac:dyDescent="0.2">
      <c r="A45" s="1" t="s">
        <v>280</v>
      </c>
      <c r="B45" s="1" t="s">
        <v>419</v>
      </c>
      <c r="C45" s="1" t="s">
        <v>287</v>
      </c>
      <c r="D45" s="6" t="s">
        <v>916</v>
      </c>
      <c r="E45" s="1" t="s">
        <v>34</v>
      </c>
      <c r="F45" s="6">
        <v>62221</v>
      </c>
      <c r="G45" s="1" t="s">
        <v>709</v>
      </c>
      <c r="H45" s="2" t="str">
        <f t="shared" si="2"/>
        <v>62</v>
      </c>
      <c r="I45" s="2">
        <f t="shared" si="0"/>
        <v>251</v>
      </c>
      <c r="J45" s="2">
        <f t="shared" si="1"/>
        <v>4</v>
      </c>
    </row>
    <row r="46" spans="1:10" x14ac:dyDescent="0.2">
      <c r="A46" s="1" t="s">
        <v>280</v>
      </c>
      <c r="B46" s="1" t="s">
        <v>420</v>
      </c>
      <c r="C46" s="1" t="s">
        <v>319</v>
      </c>
      <c r="D46" s="6" t="s">
        <v>884</v>
      </c>
      <c r="E46" s="1" t="s">
        <v>35</v>
      </c>
      <c r="F46" s="6">
        <v>62111</v>
      </c>
      <c r="G46" s="1" t="s">
        <v>710</v>
      </c>
      <c r="H46" s="2" t="str">
        <f t="shared" si="2"/>
        <v>62</v>
      </c>
      <c r="I46" s="2">
        <f t="shared" si="0"/>
        <v>251</v>
      </c>
      <c r="J46" s="2">
        <f t="shared" si="1"/>
        <v>31</v>
      </c>
    </row>
    <row r="47" spans="1:10" x14ac:dyDescent="0.2">
      <c r="A47" s="1" t="s">
        <v>280</v>
      </c>
      <c r="B47" s="1" t="s">
        <v>421</v>
      </c>
      <c r="C47" s="1" t="s">
        <v>383</v>
      </c>
      <c r="D47" s="6" t="s">
        <v>880</v>
      </c>
      <c r="E47" s="1" t="s">
        <v>36</v>
      </c>
      <c r="F47" s="6">
        <v>62223</v>
      </c>
      <c r="G47" s="1" t="s">
        <v>708</v>
      </c>
      <c r="H47" s="2" t="str">
        <f t="shared" si="2"/>
        <v>62</v>
      </c>
      <c r="I47" s="2">
        <f t="shared" si="0"/>
        <v>251</v>
      </c>
      <c r="J47" s="2">
        <f t="shared" si="1"/>
        <v>39</v>
      </c>
    </row>
    <row r="48" spans="1:10" x14ac:dyDescent="0.2">
      <c r="A48" s="1" t="s">
        <v>280</v>
      </c>
      <c r="B48" s="1" t="s">
        <v>422</v>
      </c>
      <c r="C48" s="1" t="s">
        <v>382</v>
      </c>
      <c r="D48" s="6" t="s">
        <v>893</v>
      </c>
      <c r="E48" s="12" t="s">
        <v>1006</v>
      </c>
      <c r="F48" s="13">
        <v>6200</v>
      </c>
      <c r="G48" s="1" t="s">
        <v>711</v>
      </c>
      <c r="H48" s="2" t="str">
        <f t="shared" si="2"/>
        <v>62</v>
      </c>
      <c r="I48" s="2">
        <f t="shared" si="0"/>
        <v>251</v>
      </c>
      <c r="J48" s="2">
        <f t="shared" si="1"/>
        <v>20</v>
      </c>
    </row>
    <row r="49" spans="1:11" x14ac:dyDescent="0.2">
      <c r="A49" s="1" t="s">
        <v>280</v>
      </c>
      <c r="B49" s="1" t="s">
        <v>423</v>
      </c>
      <c r="C49" s="1" t="s">
        <v>320</v>
      </c>
      <c r="D49" s="6" t="s">
        <v>891</v>
      </c>
      <c r="E49" s="1" t="s">
        <v>37</v>
      </c>
      <c r="F49" s="6">
        <v>62121</v>
      </c>
      <c r="G49" s="1" t="s">
        <v>712</v>
      </c>
      <c r="H49" s="2" t="str">
        <f t="shared" si="2"/>
        <v>62</v>
      </c>
      <c r="I49" s="2">
        <f t="shared" si="0"/>
        <v>251</v>
      </c>
      <c r="J49" s="2">
        <f t="shared" si="1"/>
        <v>16</v>
      </c>
    </row>
    <row r="50" spans="1:11" x14ac:dyDescent="0.2">
      <c r="A50" s="1" t="s">
        <v>280</v>
      </c>
      <c r="B50" s="1" t="s">
        <v>424</v>
      </c>
      <c r="C50" s="1" t="s">
        <v>273</v>
      </c>
      <c r="D50" s="6" t="s">
        <v>900</v>
      </c>
      <c r="E50" s="1" t="s">
        <v>38</v>
      </c>
      <c r="F50" s="6">
        <v>62840</v>
      </c>
      <c r="G50" s="1" t="s">
        <v>713</v>
      </c>
      <c r="H50" s="2" t="str">
        <f t="shared" si="2"/>
        <v>62</v>
      </c>
      <c r="I50" s="2">
        <f t="shared" si="0"/>
        <v>251</v>
      </c>
      <c r="J50" s="2">
        <f t="shared" si="1"/>
        <v>15</v>
      </c>
    </row>
    <row r="51" spans="1:11" x14ac:dyDescent="0.2">
      <c r="A51" s="1" t="s">
        <v>280</v>
      </c>
      <c r="B51" s="1" t="s">
        <v>425</v>
      </c>
      <c r="C51" s="1" t="s">
        <v>314</v>
      </c>
      <c r="D51" s="6" t="s">
        <v>884</v>
      </c>
      <c r="E51" s="1" t="s">
        <v>39</v>
      </c>
      <c r="F51" s="6">
        <v>62240</v>
      </c>
      <c r="G51" s="1" t="s">
        <v>714</v>
      </c>
      <c r="H51" s="2" t="str">
        <f t="shared" si="2"/>
        <v>62</v>
      </c>
      <c r="I51" s="2">
        <f t="shared" si="0"/>
        <v>251</v>
      </c>
      <c r="J51" s="2">
        <f t="shared" si="1"/>
        <v>31</v>
      </c>
    </row>
    <row r="52" spans="1:11" x14ac:dyDescent="0.2">
      <c r="A52" s="1" t="s">
        <v>281</v>
      </c>
      <c r="B52" s="1" t="s">
        <v>428</v>
      </c>
      <c r="C52" s="1" t="s">
        <v>303</v>
      </c>
      <c r="D52" s="6" t="s">
        <v>884</v>
      </c>
      <c r="E52" s="1" t="s">
        <v>42</v>
      </c>
      <c r="F52" s="6">
        <v>62810</v>
      </c>
      <c r="G52" s="1" t="s">
        <v>716</v>
      </c>
      <c r="H52" s="2" t="str">
        <f t="shared" si="2"/>
        <v>62</v>
      </c>
      <c r="I52" s="2">
        <f t="shared" si="0"/>
        <v>251</v>
      </c>
      <c r="J52" s="2">
        <f t="shared" si="1"/>
        <v>31</v>
      </c>
    </row>
    <row r="53" spans="1:11" x14ac:dyDescent="0.2">
      <c r="A53" s="1" t="s">
        <v>280</v>
      </c>
      <c r="B53" s="1" t="s">
        <v>430</v>
      </c>
      <c r="C53" s="1" t="s">
        <v>387</v>
      </c>
      <c r="D53" s="6" t="s">
        <v>881</v>
      </c>
      <c r="E53" s="1" t="s">
        <v>43</v>
      </c>
      <c r="F53" s="6">
        <v>62950</v>
      </c>
      <c r="G53" s="1" t="s">
        <v>718</v>
      </c>
      <c r="H53" s="2" t="str">
        <f t="shared" si="2"/>
        <v>62</v>
      </c>
      <c r="I53" s="2">
        <f t="shared" si="0"/>
        <v>251</v>
      </c>
      <c r="J53" s="2">
        <f t="shared" si="1"/>
        <v>22</v>
      </c>
    </row>
    <row r="54" spans="1:11" x14ac:dyDescent="0.2">
      <c r="A54" s="1" t="s">
        <v>280</v>
      </c>
      <c r="B54" s="1" t="s">
        <v>431</v>
      </c>
      <c r="C54" s="1" t="s">
        <v>275</v>
      </c>
      <c r="D54" s="6" t="s">
        <v>881</v>
      </c>
      <c r="E54" s="1" t="s">
        <v>44</v>
      </c>
      <c r="F54" s="6">
        <v>62161</v>
      </c>
      <c r="G54" s="1" t="s">
        <v>719</v>
      </c>
      <c r="H54" s="2" t="str">
        <f t="shared" si="2"/>
        <v>62</v>
      </c>
      <c r="I54" s="2">
        <f t="shared" si="0"/>
        <v>251</v>
      </c>
      <c r="J54" s="2">
        <f t="shared" si="1"/>
        <v>22</v>
      </c>
    </row>
    <row r="55" spans="1:11" x14ac:dyDescent="0.2">
      <c r="A55" s="1" t="s">
        <v>280</v>
      </c>
      <c r="B55" s="1" t="s">
        <v>670</v>
      </c>
      <c r="C55" s="1" t="s">
        <v>387</v>
      </c>
      <c r="D55" s="6" t="s">
        <v>884</v>
      </c>
      <c r="E55" s="1" t="s">
        <v>1090</v>
      </c>
      <c r="F55" s="6">
        <v>62450</v>
      </c>
      <c r="G55" s="1" t="s">
        <v>720</v>
      </c>
      <c r="H55" s="2" t="str">
        <f t="shared" si="2"/>
        <v>62</v>
      </c>
      <c r="I55" s="2">
        <f t="shared" si="0"/>
        <v>251</v>
      </c>
      <c r="J55" s="2">
        <f t="shared" si="1"/>
        <v>31</v>
      </c>
    </row>
    <row r="56" spans="1:11" x14ac:dyDescent="0.2">
      <c r="A56" s="1" t="s">
        <v>280</v>
      </c>
      <c r="B56" s="1" t="s">
        <v>432</v>
      </c>
      <c r="C56" s="1" t="s">
        <v>311</v>
      </c>
      <c r="D56" s="6" t="s">
        <v>884</v>
      </c>
      <c r="E56" s="1" t="s">
        <v>45</v>
      </c>
      <c r="F56" s="6">
        <v>62760</v>
      </c>
      <c r="G56" s="1" t="s">
        <v>721</v>
      </c>
      <c r="H56" s="2" t="str">
        <f t="shared" si="2"/>
        <v>62</v>
      </c>
      <c r="I56" s="2">
        <f t="shared" si="0"/>
        <v>251</v>
      </c>
      <c r="J56" s="2">
        <f t="shared" si="1"/>
        <v>31</v>
      </c>
    </row>
    <row r="57" spans="1:11" x14ac:dyDescent="0.2">
      <c r="A57" s="1" t="s">
        <v>280</v>
      </c>
      <c r="B57" s="1" t="s">
        <v>433</v>
      </c>
      <c r="C57" s="1" t="s">
        <v>270</v>
      </c>
      <c r="D57" s="6" t="s">
        <v>920</v>
      </c>
      <c r="E57" s="1" t="s">
        <v>46</v>
      </c>
      <c r="F57" s="6">
        <v>62219</v>
      </c>
      <c r="G57" s="1" t="s">
        <v>707</v>
      </c>
      <c r="H57" s="2" t="str">
        <f t="shared" si="2"/>
        <v>62</v>
      </c>
      <c r="I57" s="2">
        <f t="shared" si="0"/>
        <v>251</v>
      </c>
      <c r="J57" s="2">
        <f t="shared" si="1"/>
        <v>5</v>
      </c>
    </row>
    <row r="58" spans="1:11" x14ac:dyDescent="0.2">
      <c r="A58" s="1" t="s">
        <v>280</v>
      </c>
      <c r="B58" s="1" t="s">
        <v>970</v>
      </c>
      <c r="C58" s="1" t="s">
        <v>272</v>
      </c>
      <c r="D58" s="6" t="s">
        <v>880</v>
      </c>
      <c r="E58" s="1" t="s">
        <v>971</v>
      </c>
      <c r="F58" s="6">
        <v>59160</v>
      </c>
      <c r="G58" s="1" t="s">
        <v>753</v>
      </c>
      <c r="H58" s="2" t="str">
        <f t="shared" si="2"/>
        <v>59</v>
      </c>
      <c r="I58" s="2">
        <f t="shared" si="0"/>
        <v>28</v>
      </c>
      <c r="J58" s="2">
        <f t="shared" si="1"/>
        <v>39</v>
      </c>
    </row>
    <row r="59" spans="1:11" x14ac:dyDescent="0.2">
      <c r="A59" s="1" t="s">
        <v>281</v>
      </c>
      <c r="B59" s="1" t="s">
        <v>1147</v>
      </c>
      <c r="C59" s="1" t="s">
        <v>1148</v>
      </c>
      <c r="D59" s="6" t="s">
        <v>895</v>
      </c>
      <c r="E59" s="1" t="s">
        <v>1149</v>
      </c>
      <c r="F59" s="6">
        <v>62560</v>
      </c>
      <c r="G59" s="1" t="s">
        <v>1150</v>
      </c>
      <c r="H59" s="2" t="str">
        <f t="shared" si="2"/>
        <v>62</v>
      </c>
      <c r="I59" s="2">
        <f t="shared" si="0"/>
        <v>251</v>
      </c>
      <c r="J59" s="2">
        <f t="shared" si="1"/>
        <v>6</v>
      </c>
    </row>
    <row r="60" spans="1:11" x14ac:dyDescent="0.2">
      <c r="A60" s="1" t="s">
        <v>280</v>
      </c>
      <c r="B60" s="1" t="s">
        <v>434</v>
      </c>
      <c r="C60" s="1" t="s">
        <v>324</v>
      </c>
      <c r="D60" s="6" t="s">
        <v>884</v>
      </c>
      <c r="E60" s="1" t="s">
        <v>47</v>
      </c>
      <c r="F60" s="6">
        <v>62000</v>
      </c>
      <c r="G60" s="1" t="s">
        <v>676</v>
      </c>
      <c r="H60" s="2" t="str">
        <f t="shared" si="2"/>
        <v>62</v>
      </c>
      <c r="I60" s="2">
        <f t="shared" si="0"/>
        <v>251</v>
      </c>
      <c r="J60" s="2">
        <f t="shared" si="1"/>
        <v>31</v>
      </c>
    </row>
    <row r="61" spans="1:11" x14ac:dyDescent="0.2">
      <c r="A61" s="1" t="s">
        <v>280</v>
      </c>
      <c r="B61" s="1" t="s">
        <v>435</v>
      </c>
      <c r="C61" s="1" t="s">
        <v>310</v>
      </c>
      <c r="D61" s="6" t="s">
        <v>896</v>
      </c>
      <c r="E61" s="1" t="s">
        <v>48</v>
      </c>
      <c r="F61" s="6">
        <v>62217</v>
      </c>
      <c r="G61" s="1" t="s">
        <v>723</v>
      </c>
      <c r="H61" s="2" t="str">
        <f t="shared" si="2"/>
        <v>62</v>
      </c>
      <c r="I61" s="2">
        <f t="shared" si="0"/>
        <v>251</v>
      </c>
      <c r="J61" s="2">
        <f t="shared" si="1"/>
        <v>9</v>
      </c>
    </row>
    <row r="62" spans="1:11" ht="16" x14ac:dyDescent="0.2">
      <c r="A62" s="1" t="s">
        <v>280</v>
      </c>
      <c r="B62" s="1" t="s">
        <v>1132</v>
      </c>
      <c r="C62" s="1" t="s">
        <v>351</v>
      </c>
      <c r="D62" s="6" t="s">
        <v>884</v>
      </c>
      <c r="E62" s="1" t="s">
        <v>1133</v>
      </c>
      <c r="F62" s="6">
        <v>62270</v>
      </c>
      <c r="G62" s="1" t="s">
        <v>1134</v>
      </c>
      <c r="H62" s="2" t="str">
        <f t="shared" si="2"/>
        <v>62</v>
      </c>
      <c r="I62" s="2">
        <f t="shared" si="0"/>
        <v>251</v>
      </c>
      <c r="J62" s="2">
        <f t="shared" si="1"/>
        <v>31</v>
      </c>
      <c r="K62" s="25" t="s">
        <v>1200</v>
      </c>
    </row>
    <row r="63" spans="1:11" x14ac:dyDescent="0.2">
      <c r="A63" s="1" t="s">
        <v>280</v>
      </c>
      <c r="B63" s="1" t="s">
        <v>436</v>
      </c>
      <c r="C63" s="1" t="s">
        <v>325</v>
      </c>
      <c r="D63" s="6" t="s">
        <v>902</v>
      </c>
      <c r="E63" s="1" t="s">
        <v>1118</v>
      </c>
      <c r="F63" s="6">
        <v>62155</v>
      </c>
      <c r="G63" s="1" t="s">
        <v>724</v>
      </c>
      <c r="H63" s="2" t="str">
        <f t="shared" si="2"/>
        <v>62</v>
      </c>
      <c r="I63" s="2">
        <f t="shared" si="0"/>
        <v>251</v>
      </c>
      <c r="J63" s="2">
        <f t="shared" si="1"/>
        <v>11</v>
      </c>
    </row>
    <row r="64" spans="1:11" x14ac:dyDescent="0.2">
      <c r="A64" s="1" t="s">
        <v>281</v>
      </c>
      <c r="B64" s="1" t="s">
        <v>985</v>
      </c>
      <c r="C64" s="1" t="s">
        <v>366</v>
      </c>
      <c r="D64" s="6" t="s">
        <v>889</v>
      </c>
      <c r="E64" s="1" t="s">
        <v>986</v>
      </c>
      <c r="F64" s="6">
        <v>60650</v>
      </c>
      <c r="G64" s="1" t="s">
        <v>987</v>
      </c>
      <c r="H64" s="2" t="str">
        <f t="shared" si="2"/>
        <v>60</v>
      </c>
      <c r="I64" s="2">
        <f t="shared" si="0"/>
        <v>3</v>
      </c>
      <c r="J64" s="2">
        <f t="shared" si="1"/>
        <v>15</v>
      </c>
    </row>
    <row r="65" spans="1:11" x14ac:dyDescent="0.2">
      <c r="A65" s="1" t="s">
        <v>281</v>
      </c>
      <c r="B65" s="1" t="s">
        <v>1139</v>
      </c>
      <c r="C65" s="1" t="s">
        <v>379</v>
      </c>
      <c r="D65" s="6" t="s">
        <v>880</v>
      </c>
      <c r="E65" s="1" t="s">
        <v>963</v>
      </c>
      <c r="F65" s="6">
        <v>62100</v>
      </c>
      <c r="G65" s="1" t="s">
        <v>675</v>
      </c>
      <c r="H65" s="2" t="str">
        <f t="shared" si="2"/>
        <v>62</v>
      </c>
      <c r="I65" s="2">
        <f t="shared" si="0"/>
        <v>251</v>
      </c>
      <c r="J65" s="2">
        <f t="shared" si="1"/>
        <v>39</v>
      </c>
    </row>
    <row r="66" spans="1:11" x14ac:dyDescent="0.2">
      <c r="A66" s="1" t="s">
        <v>281</v>
      </c>
      <c r="B66" s="1" t="s">
        <v>438</v>
      </c>
      <c r="C66" s="1" t="s">
        <v>326</v>
      </c>
      <c r="D66" s="6" t="s">
        <v>896</v>
      </c>
      <c r="E66" s="1" t="s">
        <v>49</v>
      </c>
      <c r="F66" s="6">
        <v>62000</v>
      </c>
      <c r="G66" s="1" t="s">
        <v>676</v>
      </c>
      <c r="H66" s="2" t="str">
        <f t="shared" si="2"/>
        <v>62</v>
      </c>
      <c r="I66" s="2">
        <f t="shared" ref="I66:I129" si="3">COUNTIF(H$2:H$404,H66)</f>
        <v>251</v>
      </c>
      <c r="J66" s="2">
        <f t="shared" ref="J66:J129" si="4">COUNTIF(D$2:D$404,D66)</f>
        <v>9</v>
      </c>
    </row>
    <row r="67" spans="1:11" x14ac:dyDescent="0.2">
      <c r="A67" s="1" t="s">
        <v>280</v>
      </c>
      <c r="B67" s="1" t="s">
        <v>439</v>
      </c>
      <c r="C67" s="1" t="s">
        <v>324</v>
      </c>
      <c r="D67" s="6" t="s">
        <v>911</v>
      </c>
      <c r="E67" s="1" t="s">
        <v>1007</v>
      </c>
      <c r="F67" s="6">
        <v>32300</v>
      </c>
      <c r="G67" s="1" t="s">
        <v>776</v>
      </c>
      <c r="H67" s="2" t="str">
        <f t="shared" ref="H67:H129" si="5">LEFT(F67,2)</f>
        <v>32</v>
      </c>
      <c r="I67" s="2">
        <f t="shared" si="3"/>
        <v>1</v>
      </c>
      <c r="J67" s="2">
        <f t="shared" si="4"/>
        <v>5</v>
      </c>
    </row>
    <row r="68" spans="1:11" x14ac:dyDescent="0.2">
      <c r="A68" s="1" t="s">
        <v>280</v>
      </c>
      <c r="B68" s="1" t="s">
        <v>440</v>
      </c>
      <c r="C68" s="1" t="s">
        <v>270</v>
      </c>
      <c r="D68" s="6" t="s">
        <v>882</v>
      </c>
      <c r="E68" s="1" t="s">
        <v>260</v>
      </c>
      <c r="F68" s="6">
        <v>62156</v>
      </c>
      <c r="G68" s="1" t="s">
        <v>726</v>
      </c>
      <c r="H68" s="2" t="str">
        <f t="shared" si="5"/>
        <v>62</v>
      </c>
      <c r="I68" s="2">
        <f t="shared" si="3"/>
        <v>251</v>
      </c>
      <c r="J68" s="2">
        <f t="shared" si="4"/>
        <v>17</v>
      </c>
    </row>
    <row r="69" spans="1:11" x14ac:dyDescent="0.2">
      <c r="A69" s="1" t="s">
        <v>280</v>
      </c>
      <c r="B69" s="1" t="s">
        <v>1185</v>
      </c>
      <c r="C69" s="1" t="s">
        <v>315</v>
      </c>
      <c r="D69" s="6" t="s">
        <v>881</v>
      </c>
      <c r="E69" s="1" t="s">
        <v>1186</v>
      </c>
      <c r="F69" s="6">
        <v>62111</v>
      </c>
      <c r="G69" s="1" t="s">
        <v>728</v>
      </c>
      <c r="H69" s="2" t="str">
        <f t="shared" si="5"/>
        <v>62</v>
      </c>
      <c r="I69" s="2">
        <f t="shared" si="3"/>
        <v>251</v>
      </c>
      <c r="J69" s="2">
        <f t="shared" si="4"/>
        <v>22</v>
      </c>
    </row>
    <row r="70" spans="1:11" x14ac:dyDescent="0.2">
      <c r="A70" s="1" t="s">
        <v>280</v>
      </c>
      <c r="B70" s="1" t="s">
        <v>442</v>
      </c>
      <c r="C70" s="1" t="s">
        <v>310</v>
      </c>
      <c r="D70" s="6" t="s">
        <v>893</v>
      </c>
      <c r="E70" s="1" t="s">
        <v>51</v>
      </c>
      <c r="F70" s="6">
        <v>62490</v>
      </c>
      <c r="G70" s="1" t="s">
        <v>730</v>
      </c>
      <c r="H70" s="2" t="str">
        <f t="shared" si="5"/>
        <v>62</v>
      </c>
      <c r="I70" s="2">
        <f t="shared" si="3"/>
        <v>251</v>
      </c>
      <c r="J70" s="2">
        <f t="shared" si="4"/>
        <v>20</v>
      </c>
    </row>
    <row r="71" spans="1:11" x14ac:dyDescent="0.2">
      <c r="A71" s="1" t="s">
        <v>280</v>
      </c>
      <c r="B71" s="1" t="s">
        <v>444</v>
      </c>
      <c r="C71" s="1" t="s">
        <v>328</v>
      </c>
      <c r="D71" s="6" t="s">
        <v>889</v>
      </c>
      <c r="E71" s="1" t="s">
        <v>53</v>
      </c>
      <c r="F71" s="6">
        <v>62000</v>
      </c>
      <c r="G71" s="1" t="s">
        <v>676</v>
      </c>
      <c r="H71" s="2" t="str">
        <f t="shared" si="5"/>
        <v>62</v>
      </c>
      <c r="I71" s="2">
        <f t="shared" si="3"/>
        <v>251</v>
      </c>
      <c r="J71" s="2">
        <f t="shared" si="4"/>
        <v>15</v>
      </c>
    </row>
    <row r="72" spans="1:11" x14ac:dyDescent="0.2">
      <c r="A72" s="1" t="s">
        <v>280</v>
      </c>
      <c r="B72" s="1" t="s">
        <v>967</v>
      </c>
      <c r="C72" s="1" t="s">
        <v>272</v>
      </c>
      <c r="D72" s="6" t="s">
        <v>880</v>
      </c>
      <c r="E72" s="1" t="s">
        <v>968</v>
      </c>
      <c r="F72" s="6">
        <v>71700</v>
      </c>
      <c r="G72" s="1" t="s">
        <v>969</v>
      </c>
      <c r="H72" s="2" t="str">
        <f t="shared" si="5"/>
        <v>71</v>
      </c>
      <c r="I72" s="2">
        <f t="shared" si="3"/>
        <v>2</v>
      </c>
      <c r="J72" s="2">
        <f t="shared" si="4"/>
        <v>39</v>
      </c>
    </row>
    <row r="73" spans="1:11" x14ac:dyDescent="0.2">
      <c r="A73" s="1" t="s">
        <v>281</v>
      </c>
      <c r="B73" s="1" t="s">
        <v>445</v>
      </c>
      <c r="C73" s="1" t="s">
        <v>329</v>
      </c>
      <c r="D73" s="6" t="s">
        <v>884</v>
      </c>
      <c r="E73" s="1" t="s">
        <v>243</v>
      </c>
      <c r="F73" s="6">
        <v>62760</v>
      </c>
      <c r="G73" s="1" t="s">
        <v>732</v>
      </c>
      <c r="H73" s="2" t="str">
        <f t="shared" si="5"/>
        <v>62</v>
      </c>
      <c r="I73" s="2">
        <f t="shared" si="3"/>
        <v>251</v>
      </c>
      <c r="J73" s="2">
        <f t="shared" si="4"/>
        <v>31</v>
      </c>
    </row>
    <row r="74" spans="1:11" ht="16" x14ac:dyDescent="0.2">
      <c r="A74" s="1" t="s">
        <v>280</v>
      </c>
      <c r="B74" s="1" t="s">
        <v>446</v>
      </c>
      <c r="C74" s="1" t="s">
        <v>284</v>
      </c>
      <c r="D74" s="6" t="s">
        <v>902</v>
      </c>
      <c r="E74" s="1" t="s">
        <v>1145</v>
      </c>
      <c r="F74" s="6">
        <v>76810</v>
      </c>
      <c r="G74" s="1" t="s">
        <v>1146</v>
      </c>
      <c r="H74" s="2" t="str">
        <f t="shared" si="5"/>
        <v>76</v>
      </c>
      <c r="I74" s="2">
        <f t="shared" si="3"/>
        <v>3</v>
      </c>
      <c r="J74" s="2">
        <f t="shared" si="4"/>
        <v>11</v>
      </c>
      <c r="K74" s="25" t="s">
        <v>1201</v>
      </c>
    </row>
    <row r="75" spans="1:11" x14ac:dyDescent="0.2">
      <c r="A75" s="1" t="s">
        <v>280</v>
      </c>
      <c r="B75" s="1" t="s">
        <v>988</v>
      </c>
      <c r="C75" s="1" t="s">
        <v>355</v>
      </c>
      <c r="D75" s="6" t="s">
        <v>881</v>
      </c>
      <c r="E75" s="1" t="s">
        <v>989</v>
      </c>
      <c r="F75" s="6">
        <v>62310</v>
      </c>
      <c r="G75" s="1" t="s">
        <v>683</v>
      </c>
      <c r="H75" s="2" t="str">
        <f t="shared" si="5"/>
        <v>62</v>
      </c>
      <c r="I75" s="2">
        <f t="shared" si="3"/>
        <v>251</v>
      </c>
      <c r="J75" s="2">
        <f t="shared" si="4"/>
        <v>22</v>
      </c>
    </row>
    <row r="76" spans="1:11" x14ac:dyDescent="0.2">
      <c r="A76" s="1" t="s">
        <v>280</v>
      </c>
      <c r="B76" s="1" t="s">
        <v>447</v>
      </c>
      <c r="C76" s="1" t="s">
        <v>269</v>
      </c>
      <c r="D76" s="6" t="s">
        <v>881</v>
      </c>
      <c r="E76" s="1" t="s">
        <v>54</v>
      </c>
      <c r="F76" s="6">
        <v>62164</v>
      </c>
      <c r="G76" s="1" t="s">
        <v>682</v>
      </c>
      <c r="H76" s="2" t="str">
        <f t="shared" si="5"/>
        <v>62</v>
      </c>
      <c r="I76" s="2">
        <f t="shared" si="3"/>
        <v>251</v>
      </c>
      <c r="J76" s="2">
        <f t="shared" si="4"/>
        <v>22</v>
      </c>
    </row>
    <row r="77" spans="1:11" x14ac:dyDescent="0.2">
      <c r="A77" s="1" t="s">
        <v>280</v>
      </c>
      <c r="B77" s="1" t="s">
        <v>448</v>
      </c>
      <c r="C77" s="1" t="s">
        <v>313</v>
      </c>
      <c r="D77" s="6" t="s">
        <v>935</v>
      </c>
      <c r="E77" s="1" t="s">
        <v>68</v>
      </c>
      <c r="F77" s="6">
        <v>62170</v>
      </c>
      <c r="G77" s="1" t="s">
        <v>733</v>
      </c>
      <c r="H77" s="2" t="str">
        <f t="shared" si="5"/>
        <v>62</v>
      </c>
      <c r="I77" s="2">
        <f t="shared" si="3"/>
        <v>251</v>
      </c>
      <c r="J77" s="2">
        <f t="shared" si="4"/>
        <v>1</v>
      </c>
    </row>
    <row r="78" spans="1:11" x14ac:dyDescent="0.2">
      <c r="A78" s="1" t="s">
        <v>280</v>
      </c>
      <c r="B78" s="1" t="s">
        <v>449</v>
      </c>
      <c r="C78" s="1" t="s">
        <v>331</v>
      </c>
      <c r="D78" s="6" t="s">
        <v>881</v>
      </c>
      <c r="E78" s="1" t="s">
        <v>55</v>
      </c>
      <c r="F78" s="6">
        <v>62000</v>
      </c>
      <c r="G78" s="1" t="s">
        <v>676</v>
      </c>
      <c r="H78" s="2" t="str">
        <f t="shared" si="5"/>
        <v>62</v>
      </c>
      <c r="I78" s="2">
        <f t="shared" si="3"/>
        <v>251</v>
      </c>
      <c r="J78" s="2">
        <f t="shared" si="4"/>
        <v>22</v>
      </c>
    </row>
    <row r="79" spans="1:11" x14ac:dyDescent="0.2">
      <c r="A79" s="1" t="s">
        <v>281</v>
      </c>
      <c r="B79" s="1" t="s">
        <v>450</v>
      </c>
      <c r="C79" s="1" t="s">
        <v>274</v>
      </c>
      <c r="D79" s="6" t="s">
        <v>878</v>
      </c>
      <c r="E79" s="1" t="s">
        <v>56</v>
      </c>
      <c r="F79" s="6">
        <v>62000</v>
      </c>
      <c r="G79" s="1" t="s">
        <v>676</v>
      </c>
      <c r="H79" s="2" t="str">
        <f t="shared" si="5"/>
        <v>62</v>
      </c>
      <c r="I79" s="2">
        <f t="shared" si="3"/>
        <v>251</v>
      </c>
      <c r="J79" s="2">
        <f t="shared" si="4"/>
        <v>22</v>
      </c>
    </row>
    <row r="80" spans="1:11" x14ac:dyDescent="0.2">
      <c r="A80" s="1" t="s">
        <v>280</v>
      </c>
      <c r="B80" s="1" t="s">
        <v>451</v>
      </c>
      <c r="C80" s="1" t="s">
        <v>272</v>
      </c>
      <c r="D80" s="6" t="s">
        <v>905</v>
      </c>
      <c r="E80" s="1" t="s">
        <v>57</v>
      </c>
      <c r="F80" s="6">
        <v>62470</v>
      </c>
      <c r="G80" s="1" t="s">
        <v>734</v>
      </c>
      <c r="H80" s="2" t="str">
        <f t="shared" si="5"/>
        <v>62</v>
      </c>
      <c r="I80" s="2">
        <f t="shared" si="3"/>
        <v>251</v>
      </c>
      <c r="J80" s="2">
        <f t="shared" si="4"/>
        <v>13</v>
      </c>
    </row>
    <row r="81" spans="1:11" x14ac:dyDescent="0.2">
      <c r="A81" s="1" t="s">
        <v>281</v>
      </c>
      <c r="B81" s="1" t="s">
        <v>452</v>
      </c>
      <c r="C81" s="1" t="s">
        <v>332</v>
      </c>
      <c r="D81" s="6" t="s">
        <v>880</v>
      </c>
      <c r="E81" s="1" t="s">
        <v>58</v>
      </c>
      <c r="F81" s="6">
        <v>62176</v>
      </c>
      <c r="G81" s="1" t="s">
        <v>735</v>
      </c>
      <c r="H81" s="2" t="str">
        <f t="shared" si="5"/>
        <v>62</v>
      </c>
      <c r="I81" s="2">
        <f t="shared" si="3"/>
        <v>251</v>
      </c>
      <c r="J81" s="2">
        <f t="shared" si="4"/>
        <v>39</v>
      </c>
    </row>
    <row r="82" spans="1:11" x14ac:dyDescent="0.2">
      <c r="A82" s="1" t="s">
        <v>281</v>
      </c>
      <c r="B82" s="1" t="s">
        <v>333</v>
      </c>
      <c r="C82" s="1"/>
      <c r="D82" s="6" t="s">
        <v>887</v>
      </c>
      <c r="E82" s="1" t="s">
        <v>59</v>
      </c>
      <c r="F82" s="6">
        <v>59380</v>
      </c>
      <c r="G82" s="1" t="s">
        <v>736</v>
      </c>
      <c r="H82" s="2" t="str">
        <f t="shared" si="5"/>
        <v>59</v>
      </c>
      <c r="I82" s="2">
        <f t="shared" si="3"/>
        <v>28</v>
      </c>
      <c r="J82" s="2">
        <f t="shared" si="4"/>
        <v>12</v>
      </c>
    </row>
    <row r="83" spans="1:11" x14ac:dyDescent="0.2">
      <c r="A83" s="1" t="s">
        <v>280</v>
      </c>
      <c r="B83" s="1" t="s">
        <v>453</v>
      </c>
      <c r="C83" s="1" t="s">
        <v>288</v>
      </c>
      <c r="D83" s="6" t="s">
        <v>880</v>
      </c>
      <c r="E83" s="1" t="s">
        <v>1119</v>
      </c>
      <c r="F83" s="6">
        <v>62580</v>
      </c>
      <c r="G83" s="1" t="s">
        <v>737</v>
      </c>
      <c r="H83" s="2" t="str">
        <f t="shared" si="5"/>
        <v>62</v>
      </c>
      <c r="I83" s="2">
        <f t="shared" si="3"/>
        <v>251</v>
      </c>
      <c r="J83" s="2">
        <f t="shared" si="4"/>
        <v>39</v>
      </c>
    </row>
    <row r="84" spans="1:11" x14ac:dyDescent="0.2">
      <c r="A84" s="1" t="s">
        <v>280</v>
      </c>
      <c r="B84" s="1" t="s">
        <v>454</v>
      </c>
      <c r="C84" s="1" t="s">
        <v>272</v>
      </c>
      <c r="D84" s="6" t="s">
        <v>893</v>
      </c>
      <c r="E84" s="1" t="s">
        <v>1043</v>
      </c>
      <c r="F84" s="6">
        <v>62100</v>
      </c>
      <c r="G84" s="1" t="s">
        <v>675</v>
      </c>
      <c r="H84" s="2" t="str">
        <f t="shared" si="5"/>
        <v>62</v>
      </c>
      <c r="I84" s="2">
        <f t="shared" si="3"/>
        <v>251</v>
      </c>
      <c r="J84" s="2">
        <f t="shared" si="4"/>
        <v>20</v>
      </c>
    </row>
    <row r="85" spans="1:11" x14ac:dyDescent="0.2">
      <c r="A85" s="1" t="s">
        <v>280</v>
      </c>
      <c r="B85" s="1" t="s">
        <v>455</v>
      </c>
      <c r="C85" s="1" t="s">
        <v>284</v>
      </c>
      <c r="D85" s="6" t="s">
        <v>905</v>
      </c>
      <c r="E85" s="1" t="s">
        <v>226</v>
      </c>
      <c r="F85" s="6">
        <v>83170</v>
      </c>
      <c r="G85" s="1" t="s">
        <v>738</v>
      </c>
      <c r="H85" s="2" t="str">
        <f t="shared" si="5"/>
        <v>83</v>
      </c>
      <c r="I85" s="2">
        <f t="shared" si="3"/>
        <v>4</v>
      </c>
      <c r="J85" s="2">
        <f t="shared" si="4"/>
        <v>13</v>
      </c>
    </row>
    <row r="86" spans="1:11" x14ac:dyDescent="0.2">
      <c r="A86" s="1" t="s">
        <v>281</v>
      </c>
      <c r="B86" s="1" t="s">
        <v>456</v>
      </c>
      <c r="C86" s="1" t="s">
        <v>334</v>
      </c>
      <c r="D86" s="6" t="s">
        <v>887</v>
      </c>
      <c r="E86" s="1" t="s">
        <v>60</v>
      </c>
      <c r="F86" s="6">
        <v>62000</v>
      </c>
      <c r="G86" s="1" t="s">
        <v>676</v>
      </c>
      <c r="H86" s="2" t="str">
        <f t="shared" si="5"/>
        <v>62</v>
      </c>
      <c r="I86" s="2">
        <f t="shared" si="3"/>
        <v>251</v>
      </c>
      <c r="J86" s="2">
        <f t="shared" si="4"/>
        <v>12</v>
      </c>
    </row>
    <row r="87" spans="1:11" x14ac:dyDescent="0.2">
      <c r="A87" s="1" t="s">
        <v>280</v>
      </c>
      <c r="B87" s="1" t="s">
        <v>457</v>
      </c>
      <c r="C87" s="1" t="s">
        <v>304</v>
      </c>
      <c r="D87" s="6" t="s">
        <v>894</v>
      </c>
      <c r="E87" s="9" t="s">
        <v>1044</v>
      </c>
      <c r="F87" s="6">
        <v>63000</v>
      </c>
      <c r="G87" s="1" t="s">
        <v>1009</v>
      </c>
      <c r="H87" s="2" t="str">
        <f t="shared" si="5"/>
        <v>63</v>
      </c>
      <c r="I87" s="2">
        <f t="shared" si="3"/>
        <v>2</v>
      </c>
      <c r="J87" s="2">
        <f t="shared" si="4"/>
        <v>2</v>
      </c>
    </row>
    <row r="88" spans="1:11" x14ac:dyDescent="0.2">
      <c r="A88" s="1" t="s">
        <v>281</v>
      </c>
      <c r="B88" s="1" t="s">
        <v>1013</v>
      </c>
      <c r="C88" s="1" t="s">
        <v>364</v>
      </c>
      <c r="D88" s="6" t="s">
        <v>889</v>
      </c>
      <c r="E88" s="1" t="s">
        <v>1014</v>
      </c>
      <c r="F88" s="6">
        <v>62153</v>
      </c>
      <c r="G88" s="1" t="s">
        <v>1015</v>
      </c>
      <c r="H88" s="2" t="str">
        <f t="shared" si="5"/>
        <v>62</v>
      </c>
      <c r="I88" s="2">
        <f t="shared" si="3"/>
        <v>251</v>
      </c>
      <c r="J88" s="2">
        <f t="shared" si="4"/>
        <v>15</v>
      </c>
    </row>
    <row r="89" spans="1:11" x14ac:dyDescent="0.2">
      <c r="A89" s="1" t="s">
        <v>280</v>
      </c>
      <c r="B89" s="1" t="s">
        <v>458</v>
      </c>
      <c r="C89" s="1" t="s">
        <v>305</v>
      </c>
      <c r="D89" s="6" t="s">
        <v>882</v>
      </c>
      <c r="E89" s="1" t="s">
        <v>874</v>
      </c>
      <c r="F89" s="6">
        <v>62130</v>
      </c>
      <c r="G89" s="1" t="s">
        <v>875</v>
      </c>
      <c r="H89" s="2" t="str">
        <f t="shared" si="5"/>
        <v>62</v>
      </c>
      <c r="I89" s="2">
        <f t="shared" si="3"/>
        <v>251</v>
      </c>
      <c r="J89" s="2">
        <f t="shared" si="4"/>
        <v>17</v>
      </c>
    </row>
    <row r="90" spans="1:11" x14ac:dyDescent="0.2">
      <c r="A90" s="1" t="s">
        <v>280</v>
      </c>
      <c r="B90" s="1" t="s">
        <v>458</v>
      </c>
      <c r="C90" s="1" t="s">
        <v>277</v>
      </c>
      <c r="D90" s="6" t="s">
        <v>899</v>
      </c>
      <c r="E90" s="1" t="s">
        <v>61</v>
      </c>
      <c r="F90" s="6">
        <v>62690</v>
      </c>
      <c r="G90" s="1" t="s">
        <v>740</v>
      </c>
      <c r="H90" s="2" t="str">
        <f t="shared" si="5"/>
        <v>62</v>
      </c>
      <c r="I90" s="2">
        <f t="shared" si="3"/>
        <v>251</v>
      </c>
      <c r="J90" s="2">
        <f t="shared" si="4"/>
        <v>13</v>
      </c>
    </row>
    <row r="91" spans="1:11" x14ac:dyDescent="0.2">
      <c r="A91" s="1" t="s">
        <v>280</v>
      </c>
      <c r="B91" s="1" t="s">
        <v>459</v>
      </c>
      <c r="C91" s="1" t="s">
        <v>312</v>
      </c>
      <c r="D91" s="6" t="s">
        <v>881</v>
      </c>
      <c r="E91" s="1" t="s">
        <v>1166</v>
      </c>
      <c r="F91" s="6">
        <v>62155</v>
      </c>
      <c r="G91" s="1" t="s">
        <v>724</v>
      </c>
      <c r="H91" s="2" t="str">
        <f t="shared" si="5"/>
        <v>62</v>
      </c>
      <c r="I91" s="2">
        <f t="shared" si="3"/>
        <v>251</v>
      </c>
      <c r="J91" s="2">
        <f t="shared" si="4"/>
        <v>22</v>
      </c>
    </row>
    <row r="92" spans="1:11" x14ac:dyDescent="0.2">
      <c r="A92" s="1" t="s">
        <v>281</v>
      </c>
      <c r="B92" s="1" t="s">
        <v>1187</v>
      </c>
      <c r="C92" s="1" t="s">
        <v>1188</v>
      </c>
      <c r="D92" s="6" t="s">
        <v>1189</v>
      </c>
      <c r="E92" s="1" t="s">
        <v>1190</v>
      </c>
      <c r="F92" s="6">
        <v>62460</v>
      </c>
      <c r="G92" s="1" t="s">
        <v>809</v>
      </c>
      <c r="H92" s="2" t="str">
        <f t="shared" si="5"/>
        <v>62</v>
      </c>
      <c r="I92" s="2">
        <f t="shared" si="3"/>
        <v>251</v>
      </c>
      <c r="J92" s="2">
        <f t="shared" si="4"/>
        <v>1</v>
      </c>
    </row>
    <row r="93" spans="1:11" x14ac:dyDescent="0.2">
      <c r="A93" s="1" t="s">
        <v>280</v>
      </c>
      <c r="B93" s="1" t="s">
        <v>460</v>
      </c>
      <c r="C93" s="1" t="s">
        <v>381</v>
      </c>
      <c r="D93" s="6" t="s">
        <v>880</v>
      </c>
      <c r="E93" s="1" t="s">
        <v>248</v>
      </c>
      <c r="F93" s="6">
        <v>62000</v>
      </c>
      <c r="G93" s="1" t="s">
        <v>676</v>
      </c>
      <c r="H93" s="2" t="str">
        <f t="shared" si="5"/>
        <v>62</v>
      </c>
      <c r="I93" s="2">
        <f t="shared" si="3"/>
        <v>251</v>
      </c>
      <c r="J93" s="2">
        <f t="shared" si="4"/>
        <v>39</v>
      </c>
    </row>
    <row r="94" spans="1:11" x14ac:dyDescent="0.2">
      <c r="A94" s="1" t="s">
        <v>280</v>
      </c>
      <c r="B94" s="1" t="s">
        <v>461</v>
      </c>
      <c r="C94" s="1" t="s">
        <v>306</v>
      </c>
      <c r="D94" s="6" t="s">
        <v>878</v>
      </c>
      <c r="E94" s="1" t="s">
        <v>62</v>
      </c>
      <c r="F94" s="6">
        <v>59151</v>
      </c>
      <c r="G94" s="1" t="s">
        <v>742</v>
      </c>
      <c r="H94" s="2" t="str">
        <f t="shared" si="5"/>
        <v>59</v>
      </c>
      <c r="I94" s="2">
        <f t="shared" si="3"/>
        <v>28</v>
      </c>
      <c r="J94" s="2">
        <f t="shared" si="4"/>
        <v>22</v>
      </c>
    </row>
    <row r="95" spans="1:11" x14ac:dyDescent="0.2">
      <c r="A95" s="1" t="s">
        <v>281</v>
      </c>
      <c r="B95" s="1" t="s">
        <v>462</v>
      </c>
      <c r="C95" s="1" t="s">
        <v>303</v>
      </c>
      <c r="D95" s="6" t="s">
        <v>896</v>
      </c>
      <c r="E95" s="1" t="s">
        <v>63</v>
      </c>
      <c r="F95" s="6">
        <v>62450</v>
      </c>
      <c r="G95" s="1" t="s">
        <v>678</v>
      </c>
      <c r="H95" s="2" t="str">
        <f t="shared" si="5"/>
        <v>62</v>
      </c>
      <c r="I95" s="2">
        <f t="shared" si="3"/>
        <v>251</v>
      </c>
      <c r="J95" s="2">
        <f t="shared" si="4"/>
        <v>9</v>
      </c>
    </row>
    <row r="96" spans="1:11" ht="16" x14ac:dyDescent="0.2">
      <c r="A96" s="1" t="s">
        <v>280</v>
      </c>
      <c r="B96" s="1" t="s">
        <v>462</v>
      </c>
      <c r="C96" s="1" t="s">
        <v>385</v>
      </c>
      <c r="D96" s="6" t="s">
        <v>920</v>
      </c>
      <c r="E96" s="1" t="s">
        <v>1151</v>
      </c>
      <c r="F96" s="6" t="s">
        <v>1084</v>
      </c>
      <c r="G96" s="1" t="s">
        <v>1152</v>
      </c>
      <c r="H96" s="2" t="str">
        <f t="shared" si="5"/>
        <v>O2</v>
      </c>
      <c r="I96" s="2">
        <f t="shared" si="3"/>
        <v>2</v>
      </c>
      <c r="J96" s="2">
        <f t="shared" si="4"/>
        <v>5</v>
      </c>
      <c r="K96" s="26" t="s">
        <v>1202</v>
      </c>
    </row>
    <row r="97" spans="1:11" x14ac:dyDescent="0.2">
      <c r="A97" s="1" t="s">
        <v>280</v>
      </c>
      <c r="B97" s="1" t="s">
        <v>462</v>
      </c>
      <c r="C97" s="1" t="s">
        <v>286</v>
      </c>
      <c r="D97" s="6" t="s">
        <v>905</v>
      </c>
      <c r="E97" s="1" t="s">
        <v>64</v>
      </c>
      <c r="F97" s="6">
        <v>62950</v>
      </c>
      <c r="G97" s="1" t="s">
        <v>718</v>
      </c>
      <c r="H97" s="2" t="str">
        <f t="shared" si="5"/>
        <v>62</v>
      </c>
      <c r="I97" s="2">
        <f t="shared" si="3"/>
        <v>251</v>
      </c>
      <c r="J97" s="2">
        <f t="shared" si="4"/>
        <v>13</v>
      </c>
    </row>
    <row r="98" spans="1:11" x14ac:dyDescent="0.2">
      <c r="A98" s="1" t="s">
        <v>280</v>
      </c>
      <c r="B98" s="1" t="s">
        <v>465</v>
      </c>
      <c r="C98" s="1" t="s">
        <v>335</v>
      </c>
      <c r="D98" s="6" t="s">
        <v>934</v>
      </c>
      <c r="E98" s="1" t="s">
        <v>65</v>
      </c>
      <c r="F98" s="6">
        <v>62310</v>
      </c>
      <c r="G98" s="1" t="s">
        <v>743</v>
      </c>
      <c r="H98" s="2" t="str">
        <f t="shared" si="5"/>
        <v>62</v>
      </c>
      <c r="I98" s="2">
        <f t="shared" si="3"/>
        <v>251</v>
      </c>
      <c r="J98" s="2">
        <f t="shared" si="4"/>
        <v>2</v>
      </c>
    </row>
    <row r="99" spans="1:11" x14ac:dyDescent="0.2">
      <c r="A99" s="1" t="s">
        <v>280</v>
      </c>
      <c r="B99" s="1" t="s">
        <v>466</v>
      </c>
      <c r="C99" s="1" t="s">
        <v>277</v>
      </c>
      <c r="D99" s="6" t="s">
        <v>899</v>
      </c>
      <c r="E99" s="1" t="s">
        <v>66</v>
      </c>
      <c r="F99" s="6">
        <v>62200</v>
      </c>
      <c r="G99" s="1" t="s">
        <v>693</v>
      </c>
      <c r="H99" s="2" t="str">
        <f t="shared" si="5"/>
        <v>62</v>
      </c>
      <c r="I99" s="2">
        <f t="shared" si="3"/>
        <v>251</v>
      </c>
      <c r="J99" s="2">
        <f t="shared" si="4"/>
        <v>13</v>
      </c>
    </row>
    <row r="100" spans="1:11" x14ac:dyDescent="0.2">
      <c r="A100" s="1" t="s">
        <v>280</v>
      </c>
      <c r="B100" s="1" t="s">
        <v>467</v>
      </c>
      <c r="C100" s="1" t="s">
        <v>336</v>
      </c>
      <c r="D100" s="6" t="s">
        <v>882</v>
      </c>
      <c r="E100" s="1" t="s">
        <v>67</v>
      </c>
      <c r="F100" s="6">
        <v>62280</v>
      </c>
      <c r="G100" s="1" t="s">
        <v>677</v>
      </c>
      <c r="H100" s="2" t="str">
        <f t="shared" si="5"/>
        <v>62</v>
      </c>
      <c r="I100" s="2">
        <f t="shared" si="3"/>
        <v>251</v>
      </c>
      <c r="J100" s="2">
        <f t="shared" si="4"/>
        <v>17</v>
      </c>
    </row>
    <row r="101" spans="1:11" x14ac:dyDescent="0.2">
      <c r="A101" s="1" t="s">
        <v>281</v>
      </c>
      <c r="B101" s="1" t="s">
        <v>470</v>
      </c>
      <c r="C101" s="1" t="s">
        <v>338</v>
      </c>
      <c r="D101" s="6" t="s">
        <v>889</v>
      </c>
      <c r="E101" s="1" t="s">
        <v>227</v>
      </c>
      <c r="F101" s="6">
        <v>62149</v>
      </c>
      <c r="G101" s="1" t="s">
        <v>744</v>
      </c>
      <c r="H101" s="2" t="str">
        <f t="shared" si="5"/>
        <v>62</v>
      </c>
      <c r="I101" s="2">
        <f t="shared" si="3"/>
        <v>251</v>
      </c>
      <c r="J101" s="2">
        <f t="shared" si="4"/>
        <v>15</v>
      </c>
    </row>
    <row r="102" spans="1:11" x14ac:dyDescent="0.2">
      <c r="A102" s="1" t="s">
        <v>280</v>
      </c>
      <c r="B102" s="1" t="s">
        <v>471</v>
      </c>
      <c r="C102" s="1" t="s">
        <v>310</v>
      </c>
      <c r="D102" s="6" t="s">
        <v>880</v>
      </c>
      <c r="E102" s="1" t="s">
        <v>69</v>
      </c>
      <c r="F102" s="6">
        <v>67100</v>
      </c>
      <c r="G102" s="1" t="s">
        <v>745</v>
      </c>
      <c r="H102" s="2" t="str">
        <f t="shared" si="5"/>
        <v>67</v>
      </c>
      <c r="I102" s="2">
        <f t="shared" si="3"/>
        <v>2</v>
      </c>
      <c r="J102" s="2">
        <f t="shared" si="4"/>
        <v>39</v>
      </c>
    </row>
    <row r="103" spans="1:11" x14ac:dyDescent="0.2">
      <c r="A103" s="1" t="s">
        <v>281</v>
      </c>
      <c r="B103" s="1" t="s">
        <v>472</v>
      </c>
      <c r="C103" s="1" t="s">
        <v>339</v>
      </c>
      <c r="D103" s="6" t="s">
        <v>887</v>
      </c>
      <c r="E103" s="1" t="s">
        <v>70</v>
      </c>
      <c r="F103" s="6">
        <v>62550</v>
      </c>
      <c r="G103" s="1" t="s">
        <v>717</v>
      </c>
      <c r="H103" s="2" t="str">
        <f t="shared" si="5"/>
        <v>62</v>
      </c>
      <c r="I103" s="2">
        <f t="shared" si="3"/>
        <v>251</v>
      </c>
      <c r="J103" s="2">
        <f t="shared" si="4"/>
        <v>12</v>
      </c>
    </row>
    <row r="104" spans="1:11" x14ac:dyDescent="0.2">
      <c r="A104" s="1" t="s">
        <v>281</v>
      </c>
      <c r="B104" s="1" t="s">
        <v>1079</v>
      </c>
      <c r="C104" s="1" t="s">
        <v>1080</v>
      </c>
      <c r="D104" s="6" t="s">
        <v>914</v>
      </c>
      <c r="E104" s="1" t="s">
        <v>1081</v>
      </c>
      <c r="F104" s="6">
        <v>59450</v>
      </c>
      <c r="G104" s="1" t="s">
        <v>1053</v>
      </c>
      <c r="H104" s="2" t="str">
        <f t="shared" si="5"/>
        <v>59</v>
      </c>
      <c r="I104" s="2">
        <f t="shared" si="3"/>
        <v>28</v>
      </c>
      <c r="J104" s="2">
        <f t="shared" si="4"/>
        <v>9</v>
      </c>
    </row>
    <row r="105" spans="1:11" x14ac:dyDescent="0.2">
      <c r="A105" s="1" t="s">
        <v>280</v>
      </c>
      <c r="B105" s="1" t="s">
        <v>473</v>
      </c>
      <c r="C105" s="1" t="s">
        <v>308</v>
      </c>
      <c r="D105" s="6" t="s">
        <v>889</v>
      </c>
      <c r="E105" s="1" t="s">
        <v>71</v>
      </c>
      <c r="F105" s="6">
        <v>62160</v>
      </c>
      <c r="G105" s="1" t="s">
        <v>746</v>
      </c>
      <c r="H105" s="2" t="str">
        <f t="shared" si="5"/>
        <v>62</v>
      </c>
      <c r="I105" s="2">
        <f t="shared" si="3"/>
        <v>251</v>
      </c>
      <c r="J105" s="2">
        <f t="shared" si="4"/>
        <v>15</v>
      </c>
    </row>
    <row r="106" spans="1:11" x14ac:dyDescent="0.2">
      <c r="A106" s="1" t="s">
        <v>280</v>
      </c>
      <c r="B106" s="1" t="s">
        <v>474</v>
      </c>
      <c r="C106" s="1" t="s">
        <v>277</v>
      </c>
      <c r="D106" s="6" t="s">
        <v>878</v>
      </c>
      <c r="E106" s="1" t="s">
        <v>72</v>
      </c>
      <c r="F106" s="6">
        <v>59262</v>
      </c>
      <c r="G106" s="1" t="s">
        <v>747</v>
      </c>
      <c r="H106" s="2" t="str">
        <f t="shared" si="5"/>
        <v>59</v>
      </c>
      <c r="I106" s="2">
        <f t="shared" si="3"/>
        <v>28</v>
      </c>
      <c r="J106" s="2">
        <f t="shared" si="4"/>
        <v>22</v>
      </c>
    </row>
    <row r="107" spans="1:11" x14ac:dyDescent="0.2">
      <c r="A107" s="1" t="s">
        <v>280</v>
      </c>
      <c r="B107" s="1" t="s">
        <v>475</v>
      </c>
      <c r="C107" s="1" t="s">
        <v>310</v>
      </c>
      <c r="D107" s="6" t="s">
        <v>882</v>
      </c>
      <c r="E107" s="1" t="s">
        <v>73</v>
      </c>
      <c r="F107" s="6">
        <v>62217</v>
      </c>
      <c r="G107" s="1" t="s">
        <v>723</v>
      </c>
      <c r="H107" s="2" t="str">
        <f t="shared" si="5"/>
        <v>62</v>
      </c>
      <c r="I107" s="2">
        <f t="shared" si="3"/>
        <v>251</v>
      </c>
      <c r="J107" s="2">
        <f t="shared" si="4"/>
        <v>17</v>
      </c>
    </row>
    <row r="108" spans="1:11" x14ac:dyDescent="0.2">
      <c r="A108" s="1" t="s">
        <v>280</v>
      </c>
      <c r="B108" s="1" t="s">
        <v>477</v>
      </c>
      <c r="C108" s="1" t="s">
        <v>310</v>
      </c>
      <c r="D108" s="6" t="s">
        <v>905</v>
      </c>
      <c r="E108" s="1" t="s">
        <v>75</v>
      </c>
      <c r="F108" s="6">
        <v>62350</v>
      </c>
      <c r="G108" s="1" t="s">
        <v>749</v>
      </c>
      <c r="H108" s="2" t="str">
        <f t="shared" si="5"/>
        <v>62</v>
      </c>
      <c r="I108" s="2">
        <f t="shared" si="3"/>
        <v>251</v>
      </c>
      <c r="J108" s="2">
        <f t="shared" si="4"/>
        <v>13</v>
      </c>
    </row>
    <row r="109" spans="1:11" x14ac:dyDescent="0.2">
      <c r="A109" s="1" t="s">
        <v>280</v>
      </c>
      <c r="B109" s="1" t="s">
        <v>478</v>
      </c>
      <c r="C109" s="1" t="s">
        <v>288</v>
      </c>
      <c r="D109" s="6" t="s">
        <v>882</v>
      </c>
      <c r="E109" s="1" t="s">
        <v>76</v>
      </c>
      <c r="F109" s="6">
        <v>62340</v>
      </c>
      <c r="G109" s="1" t="s">
        <v>750</v>
      </c>
      <c r="H109" s="2" t="str">
        <f t="shared" si="5"/>
        <v>62</v>
      </c>
      <c r="I109" s="2">
        <f t="shared" si="3"/>
        <v>251</v>
      </c>
      <c r="J109" s="2">
        <f t="shared" si="4"/>
        <v>17</v>
      </c>
      <c r="K109" t="s">
        <v>3</v>
      </c>
    </row>
    <row r="110" spans="1:11" x14ac:dyDescent="0.2">
      <c r="A110" s="1" t="s">
        <v>280</v>
      </c>
      <c r="B110" s="1" t="s">
        <v>479</v>
      </c>
      <c r="C110" s="1" t="s">
        <v>284</v>
      </c>
      <c r="D110" s="6" t="s">
        <v>905</v>
      </c>
      <c r="E110" s="1" t="s">
        <v>77</v>
      </c>
      <c r="F110" s="6">
        <v>62219</v>
      </c>
      <c r="G110" s="1" t="s">
        <v>751</v>
      </c>
      <c r="H110" s="2" t="str">
        <f t="shared" si="5"/>
        <v>62</v>
      </c>
      <c r="I110" s="2">
        <f t="shared" si="3"/>
        <v>251</v>
      </c>
      <c r="J110" s="2">
        <f t="shared" si="4"/>
        <v>13</v>
      </c>
    </row>
    <row r="111" spans="1:11" x14ac:dyDescent="0.2">
      <c r="A111" s="1" t="s">
        <v>280</v>
      </c>
      <c r="B111" s="1" t="s">
        <v>479</v>
      </c>
      <c r="C111" s="1" t="s">
        <v>381</v>
      </c>
      <c r="D111" s="6" t="s">
        <v>899</v>
      </c>
      <c r="E111" s="1" t="s">
        <v>78</v>
      </c>
      <c r="F111" s="6">
        <v>62440</v>
      </c>
      <c r="G111" s="1" t="s">
        <v>752</v>
      </c>
      <c r="H111" s="2" t="str">
        <f t="shared" si="5"/>
        <v>62</v>
      </c>
      <c r="I111" s="2">
        <f t="shared" si="3"/>
        <v>251</v>
      </c>
      <c r="J111" s="2">
        <f t="shared" si="4"/>
        <v>13</v>
      </c>
    </row>
    <row r="112" spans="1:11" x14ac:dyDescent="0.2">
      <c r="A112" s="1" t="s">
        <v>280</v>
      </c>
      <c r="B112" s="1" t="s">
        <v>480</v>
      </c>
      <c r="C112" s="1" t="s">
        <v>381</v>
      </c>
      <c r="D112" s="6" t="s">
        <v>880</v>
      </c>
      <c r="E112" s="1" t="s">
        <v>79</v>
      </c>
      <c r="F112" s="6">
        <v>59160</v>
      </c>
      <c r="G112" s="1" t="s">
        <v>753</v>
      </c>
      <c r="H112" s="2" t="str">
        <f t="shared" si="5"/>
        <v>59</v>
      </c>
      <c r="I112" s="2">
        <f t="shared" si="3"/>
        <v>28</v>
      </c>
      <c r="J112" s="2">
        <f t="shared" si="4"/>
        <v>39</v>
      </c>
    </row>
    <row r="113" spans="1:11" x14ac:dyDescent="0.2">
      <c r="A113" s="1" t="s">
        <v>280</v>
      </c>
      <c r="B113" s="1" t="s">
        <v>481</v>
      </c>
      <c r="C113" s="1" t="s">
        <v>340</v>
      </c>
      <c r="D113" s="6" t="s">
        <v>880</v>
      </c>
      <c r="E113" s="1" t="s">
        <v>1165</v>
      </c>
      <c r="F113" s="6">
        <v>62710</v>
      </c>
      <c r="G113" s="1" t="s">
        <v>733</v>
      </c>
      <c r="H113" s="2" t="str">
        <f t="shared" si="5"/>
        <v>62</v>
      </c>
      <c r="I113" s="2">
        <f t="shared" si="3"/>
        <v>251</v>
      </c>
      <c r="J113" s="2">
        <f t="shared" si="4"/>
        <v>39</v>
      </c>
    </row>
    <row r="114" spans="1:11" x14ac:dyDescent="0.2">
      <c r="A114" s="1" t="s">
        <v>281</v>
      </c>
      <c r="B114" s="1" t="s">
        <v>990</v>
      </c>
      <c r="C114" s="1" t="s">
        <v>991</v>
      </c>
      <c r="D114" s="6" t="s">
        <v>884</v>
      </c>
      <c r="E114" s="1" t="s">
        <v>992</v>
      </c>
      <c r="F114" s="6">
        <v>63110</v>
      </c>
      <c r="G114" s="1" t="s">
        <v>993</v>
      </c>
      <c r="H114" s="2" t="str">
        <f t="shared" si="5"/>
        <v>63</v>
      </c>
      <c r="I114" s="2">
        <f t="shared" si="3"/>
        <v>2</v>
      </c>
      <c r="J114" s="2">
        <f t="shared" si="4"/>
        <v>31</v>
      </c>
    </row>
    <row r="115" spans="1:11" x14ac:dyDescent="0.2">
      <c r="A115" s="1" t="s">
        <v>280</v>
      </c>
      <c r="B115" s="1" t="s">
        <v>482</v>
      </c>
      <c r="C115" s="1" t="s">
        <v>381</v>
      </c>
      <c r="D115" s="6" t="s">
        <v>900</v>
      </c>
      <c r="E115" s="1" t="s">
        <v>80</v>
      </c>
      <c r="F115" s="6">
        <v>54385</v>
      </c>
      <c r="G115" s="1" t="s">
        <v>754</v>
      </c>
      <c r="H115" s="2" t="str">
        <f t="shared" si="5"/>
        <v>54</v>
      </c>
      <c r="I115" s="2">
        <f t="shared" si="3"/>
        <v>1</v>
      </c>
      <c r="J115" s="2">
        <f t="shared" si="4"/>
        <v>15</v>
      </c>
    </row>
    <row r="116" spans="1:11" x14ac:dyDescent="0.2">
      <c r="A116" s="1" t="s">
        <v>281</v>
      </c>
      <c r="B116" s="1" t="s">
        <v>483</v>
      </c>
      <c r="C116" s="1" t="s">
        <v>484</v>
      </c>
      <c r="D116" s="6" t="s">
        <v>880</v>
      </c>
      <c r="E116" s="1" t="s">
        <v>81</v>
      </c>
      <c r="F116" s="6">
        <v>62700</v>
      </c>
      <c r="G116" s="1" t="s">
        <v>755</v>
      </c>
      <c r="H116" s="2" t="str">
        <f t="shared" si="5"/>
        <v>62</v>
      </c>
      <c r="I116" s="2">
        <f t="shared" si="3"/>
        <v>251</v>
      </c>
      <c r="J116" s="2">
        <f t="shared" si="4"/>
        <v>39</v>
      </c>
    </row>
    <row r="117" spans="1:11" x14ac:dyDescent="0.2">
      <c r="A117" s="1" t="s">
        <v>280</v>
      </c>
      <c r="B117" s="1" t="s">
        <v>485</v>
      </c>
      <c r="C117" s="1" t="s">
        <v>284</v>
      </c>
      <c r="D117" s="6" t="s">
        <v>916</v>
      </c>
      <c r="E117" s="1" t="s">
        <v>82</v>
      </c>
      <c r="F117" s="6">
        <v>62620</v>
      </c>
      <c r="G117" s="1" t="s">
        <v>702</v>
      </c>
      <c r="H117" s="2" t="str">
        <f t="shared" si="5"/>
        <v>62</v>
      </c>
      <c r="I117" s="2">
        <f t="shared" si="3"/>
        <v>251</v>
      </c>
      <c r="J117" s="2">
        <f t="shared" si="4"/>
        <v>4</v>
      </c>
    </row>
    <row r="118" spans="1:11" x14ac:dyDescent="0.2">
      <c r="A118" s="1" t="s">
        <v>281</v>
      </c>
      <c r="B118" s="1" t="s">
        <v>1076</v>
      </c>
      <c r="C118" s="1" t="s">
        <v>1077</v>
      </c>
      <c r="D118" s="6" t="s">
        <v>920</v>
      </c>
      <c r="E118" s="1" t="s">
        <v>1078</v>
      </c>
      <c r="F118" s="6">
        <v>62420</v>
      </c>
      <c r="G118" s="1" t="s">
        <v>832</v>
      </c>
      <c r="H118" s="2" t="str">
        <f t="shared" si="5"/>
        <v>62</v>
      </c>
      <c r="I118" s="2">
        <f t="shared" si="3"/>
        <v>251</v>
      </c>
      <c r="J118" s="2">
        <f t="shared" si="4"/>
        <v>5</v>
      </c>
      <c r="K118" t="s">
        <v>1203</v>
      </c>
    </row>
    <row r="119" spans="1:11" x14ac:dyDescent="0.2">
      <c r="A119" s="1" t="s">
        <v>281</v>
      </c>
      <c r="B119" s="9" t="s">
        <v>486</v>
      </c>
      <c r="C119" s="1" t="s">
        <v>487</v>
      </c>
      <c r="D119" s="6" t="s">
        <v>916</v>
      </c>
      <c r="E119" s="1" t="s">
        <v>83</v>
      </c>
      <c r="F119" s="6">
        <v>62217</v>
      </c>
      <c r="G119" s="1" t="s">
        <v>723</v>
      </c>
      <c r="H119" s="2" t="str">
        <f t="shared" si="5"/>
        <v>62</v>
      </c>
      <c r="I119" s="2">
        <f t="shared" si="3"/>
        <v>251</v>
      </c>
      <c r="J119" s="2">
        <f t="shared" si="4"/>
        <v>4</v>
      </c>
    </row>
    <row r="120" spans="1:11" x14ac:dyDescent="0.2">
      <c r="A120" s="1" t="s">
        <v>281</v>
      </c>
      <c r="B120" s="1" t="s">
        <v>488</v>
      </c>
      <c r="C120" s="1" t="s">
        <v>342</v>
      </c>
      <c r="D120" s="6" t="s">
        <v>884</v>
      </c>
      <c r="E120" s="1" t="s">
        <v>240</v>
      </c>
      <c r="F120" s="6">
        <v>62800</v>
      </c>
      <c r="G120" s="1" t="s">
        <v>756</v>
      </c>
      <c r="H120" s="2" t="str">
        <f t="shared" si="5"/>
        <v>62</v>
      </c>
      <c r="I120" s="2">
        <f t="shared" si="3"/>
        <v>251</v>
      </c>
      <c r="J120" s="2">
        <f t="shared" si="4"/>
        <v>31</v>
      </c>
    </row>
    <row r="121" spans="1:11" x14ac:dyDescent="0.2">
      <c r="A121" s="1" t="s">
        <v>281</v>
      </c>
      <c r="B121" s="1" t="s">
        <v>490</v>
      </c>
      <c r="C121" s="1" t="s">
        <v>303</v>
      </c>
      <c r="D121" s="6" t="s">
        <v>878</v>
      </c>
      <c r="E121" s="1" t="s">
        <v>84</v>
      </c>
      <c r="F121" s="6">
        <v>62480</v>
      </c>
      <c r="G121" s="1" t="s">
        <v>757</v>
      </c>
      <c r="H121" s="2" t="str">
        <f t="shared" si="5"/>
        <v>62</v>
      </c>
      <c r="I121" s="2">
        <f t="shared" si="3"/>
        <v>251</v>
      </c>
      <c r="J121" s="2">
        <f t="shared" si="4"/>
        <v>22</v>
      </c>
    </row>
    <row r="122" spans="1:11" x14ac:dyDescent="0.2">
      <c r="A122" s="1" t="s">
        <v>280</v>
      </c>
      <c r="B122" s="1" t="s">
        <v>1086</v>
      </c>
      <c r="C122" s="1" t="s">
        <v>360</v>
      </c>
      <c r="D122" s="6" t="s">
        <v>884</v>
      </c>
      <c r="E122" s="1" t="s">
        <v>1087</v>
      </c>
      <c r="F122" s="6" t="s">
        <v>1088</v>
      </c>
      <c r="G122" s="1" t="s">
        <v>1089</v>
      </c>
      <c r="H122" s="2" t="str">
        <f t="shared" si="5"/>
        <v>O2</v>
      </c>
      <c r="I122" s="2">
        <f t="shared" si="3"/>
        <v>2</v>
      </c>
      <c r="J122" s="2">
        <f t="shared" si="4"/>
        <v>31</v>
      </c>
    </row>
    <row r="123" spans="1:11" x14ac:dyDescent="0.2">
      <c r="A123" s="1" t="s">
        <v>280</v>
      </c>
      <c r="B123" s="1" t="s">
        <v>491</v>
      </c>
      <c r="C123" s="1" t="s">
        <v>284</v>
      </c>
      <c r="D123" s="6" t="s">
        <v>893</v>
      </c>
      <c r="E123" s="1" t="s">
        <v>85</v>
      </c>
      <c r="F123" s="6">
        <v>62380</v>
      </c>
      <c r="G123" s="1" t="s">
        <v>758</v>
      </c>
      <c r="H123" s="2" t="str">
        <f t="shared" si="5"/>
        <v>62</v>
      </c>
      <c r="I123" s="2">
        <f t="shared" si="3"/>
        <v>251</v>
      </c>
      <c r="J123" s="2">
        <f t="shared" si="4"/>
        <v>20</v>
      </c>
    </row>
    <row r="124" spans="1:11" x14ac:dyDescent="0.2">
      <c r="A124" s="1" t="s">
        <v>281</v>
      </c>
      <c r="B124" s="1" t="s">
        <v>489</v>
      </c>
      <c r="C124" s="1" t="s">
        <v>343</v>
      </c>
      <c r="D124" s="6" t="s">
        <v>884</v>
      </c>
      <c r="E124" s="1" t="s">
        <v>241</v>
      </c>
      <c r="F124" s="6">
        <v>62960</v>
      </c>
      <c r="G124" s="1" t="s">
        <v>729</v>
      </c>
      <c r="H124" s="2" t="str">
        <f t="shared" si="5"/>
        <v>62</v>
      </c>
      <c r="I124" s="2">
        <f t="shared" si="3"/>
        <v>251</v>
      </c>
      <c r="J124" s="2">
        <f t="shared" si="4"/>
        <v>31</v>
      </c>
    </row>
    <row r="125" spans="1:11" x14ac:dyDescent="0.2">
      <c r="A125" s="1" t="s">
        <v>280</v>
      </c>
      <c r="B125" s="1" t="s">
        <v>1021</v>
      </c>
      <c r="C125" s="1" t="s">
        <v>1022</v>
      </c>
      <c r="D125" s="6" t="s">
        <v>893</v>
      </c>
      <c r="E125" s="1" t="s">
        <v>1023</v>
      </c>
      <c r="F125" s="6">
        <v>62510</v>
      </c>
      <c r="G125" s="1" t="s">
        <v>1024</v>
      </c>
      <c r="H125" s="2" t="str">
        <f t="shared" si="5"/>
        <v>62</v>
      </c>
      <c r="I125" s="2">
        <f t="shared" si="3"/>
        <v>251</v>
      </c>
      <c r="J125" s="2">
        <f t="shared" si="4"/>
        <v>20</v>
      </c>
    </row>
    <row r="126" spans="1:11" x14ac:dyDescent="0.2">
      <c r="A126" s="1" t="s">
        <v>281</v>
      </c>
      <c r="B126" s="1" t="s">
        <v>1035</v>
      </c>
      <c r="C126" s="1" t="s">
        <v>341</v>
      </c>
      <c r="D126" s="6" t="s">
        <v>912</v>
      </c>
      <c r="E126" s="1" t="s">
        <v>1036</v>
      </c>
      <c r="F126" s="6">
        <v>25160</v>
      </c>
      <c r="G126" s="1" t="s">
        <v>1037</v>
      </c>
      <c r="H126" s="2" t="str">
        <f t="shared" si="5"/>
        <v>25</v>
      </c>
      <c r="I126" s="2">
        <f t="shared" si="3"/>
        <v>2</v>
      </c>
      <c r="J126" s="2">
        <f t="shared" si="4"/>
        <v>3</v>
      </c>
    </row>
    <row r="127" spans="1:11" x14ac:dyDescent="0.2">
      <c r="A127" s="1" t="s">
        <v>280</v>
      </c>
      <c r="B127" s="1" t="s">
        <v>492</v>
      </c>
      <c r="C127" s="1" t="s">
        <v>493</v>
      </c>
      <c r="D127" s="6" t="s">
        <v>933</v>
      </c>
      <c r="E127" s="1" t="s">
        <v>86</v>
      </c>
      <c r="F127" s="6">
        <v>62860</v>
      </c>
      <c r="G127" s="1" t="s">
        <v>759</v>
      </c>
      <c r="H127" s="2" t="str">
        <f t="shared" si="5"/>
        <v>62</v>
      </c>
      <c r="I127" s="2">
        <f t="shared" si="3"/>
        <v>251</v>
      </c>
      <c r="J127" s="2">
        <f t="shared" si="4"/>
        <v>1</v>
      </c>
    </row>
    <row r="128" spans="1:11" x14ac:dyDescent="0.2">
      <c r="A128" s="1" t="s">
        <v>281</v>
      </c>
      <c r="B128" s="1" t="s">
        <v>1170</v>
      </c>
      <c r="C128" s="1" t="s">
        <v>1171</v>
      </c>
      <c r="D128" s="6" t="s">
        <v>891</v>
      </c>
      <c r="E128" s="1" t="s">
        <v>87</v>
      </c>
      <c r="F128" s="6">
        <v>62120</v>
      </c>
      <c r="G128" s="1" t="s">
        <v>748</v>
      </c>
      <c r="H128" s="2" t="str">
        <f t="shared" si="5"/>
        <v>62</v>
      </c>
      <c r="I128" s="2">
        <f t="shared" si="3"/>
        <v>251</v>
      </c>
      <c r="J128" s="2">
        <f t="shared" si="4"/>
        <v>16</v>
      </c>
    </row>
    <row r="129" spans="1:11" x14ac:dyDescent="0.2">
      <c r="A129" s="1" t="s">
        <v>280</v>
      </c>
      <c r="B129" s="1" t="s">
        <v>494</v>
      </c>
      <c r="C129" s="1" t="s">
        <v>382</v>
      </c>
      <c r="D129" s="6" t="s">
        <v>887</v>
      </c>
      <c r="E129" s="1" t="s">
        <v>88</v>
      </c>
      <c r="F129" s="6">
        <v>62000</v>
      </c>
      <c r="G129" s="1" t="s">
        <v>676</v>
      </c>
      <c r="H129" s="2" t="str">
        <f t="shared" si="5"/>
        <v>62</v>
      </c>
      <c r="I129" s="2">
        <f t="shared" si="3"/>
        <v>251</v>
      </c>
      <c r="J129" s="2">
        <f t="shared" si="4"/>
        <v>12</v>
      </c>
    </row>
    <row r="130" spans="1:11" x14ac:dyDescent="0.2">
      <c r="A130" s="1" t="s">
        <v>280</v>
      </c>
      <c r="B130" s="1" t="s">
        <v>495</v>
      </c>
      <c r="C130" s="1" t="s">
        <v>285</v>
      </c>
      <c r="D130" s="6" t="s">
        <v>895</v>
      </c>
      <c r="E130" s="1" t="s">
        <v>89</v>
      </c>
      <c r="F130" s="6">
        <v>62110</v>
      </c>
      <c r="G130" s="1" t="s">
        <v>672</v>
      </c>
      <c r="H130" s="2" t="str">
        <f t="shared" ref="H130:H193" si="6">LEFT(F130,2)</f>
        <v>62</v>
      </c>
      <c r="I130" s="2">
        <f t="shared" ref="I130:I193" si="7">COUNTIF(H$2:H$404,H130)</f>
        <v>251</v>
      </c>
      <c r="J130" s="2">
        <f t="shared" ref="J130:J193" si="8">COUNTIF(D$2:D$404,D130)</f>
        <v>6</v>
      </c>
    </row>
    <row r="131" spans="1:11" x14ac:dyDescent="0.2">
      <c r="A131" s="1" t="s">
        <v>281</v>
      </c>
      <c r="B131" s="1" t="s">
        <v>496</v>
      </c>
      <c r="C131" s="1" t="s">
        <v>344</v>
      </c>
      <c r="D131" s="6" t="s">
        <v>882</v>
      </c>
      <c r="E131" s="1" t="s">
        <v>255</v>
      </c>
      <c r="F131" s="6">
        <v>27930</v>
      </c>
      <c r="G131" s="1" t="s">
        <v>760</v>
      </c>
      <c r="H131" s="2" t="str">
        <f t="shared" si="6"/>
        <v>27</v>
      </c>
      <c r="I131" s="2">
        <f t="shared" si="7"/>
        <v>2</v>
      </c>
      <c r="J131" s="2">
        <f t="shared" si="8"/>
        <v>17</v>
      </c>
    </row>
    <row r="132" spans="1:11" x14ac:dyDescent="0.2">
      <c r="A132" s="1" t="s">
        <v>280</v>
      </c>
      <c r="B132" s="1" t="s">
        <v>497</v>
      </c>
      <c r="C132" s="1" t="s">
        <v>382</v>
      </c>
      <c r="D132" s="6" t="s">
        <v>903</v>
      </c>
      <c r="E132" s="1" t="s">
        <v>1163</v>
      </c>
      <c r="F132" s="6">
        <v>41350</v>
      </c>
      <c r="G132" s="1" t="s">
        <v>1164</v>
      </c>
      <c r="H132" s="2" t="str">
        <f t="shared" si="6"/>
        <v>41</v>
      </c>
      <c r="I132" s="2">
        <f t="shared" si="7"/>
        <v>1</v>
      </c>
      <c r="J132" s="2">
        <f t="shared" si="8"/>
        <v>10</v>
      </c>
    </row>
    <row r="133" spans="1:11" x14ac:dyDescent="0.2">
      <c r="A133" s="1" t="s">
        <v>280</v>
      </c>
      <c r="B133" s="1" t="s">
        <v>498</v>
      </c>
      <c r="C133" s="1" t="s">
        <v>284</v>
      </c>
      <c r="D133" s="6" t="s">
        <v>887</v>
      </c>
      <c r="E133" s="1" t="s">
        <v>90</v>
      </c>
      <c r="F133" s="6">
        <v>62217</v>
      </c>
      <c r="G133" s="1" t="s">
        <v>723</v>
      </c>
      <c r="H133" s="2" t="str">
        <f t="shared" si="6"/>
        <v>62</v>
      </c>
      <c r="I133" s="2">
        <f t="shared" si="7"/>
        <v>251</v>
      </c>
      <c r="J133" s="2">
        <f t="shared" si="8"/>
        <v>12</v>
      </c>
    </row>
    <row r="134" spans="1:11" ht="16" x14ac:dyDescent="0.2">
      <c r="A134" s="1" t="s">
        <v>280</v>
      </c>
      <c r="B134" s="1" t="s">
        <v>1109</v>
      </c>
      <c r="C134" s="1" t="s">
        <v>304</v>
      </c>
      <c r="D134" s="6" t="s">
        <v>1110</v>
      </c>
      <c r="E134" s="1" t="s">
        <v>1111</v>
      </c>
      <c r="F134" s="6">
        <v>62580</v>
      </c>
      <c r="G134" s="1" t="s">
        <v>1112</v>
      </c>
      <c r="H134" s="2" t="str">
        <f t="shared" si="6"/>
        <v>62</v>
      </c>
      <c r="I134" s="2">
        <f t="shared" si="7"/>
        <v>251</v>
      </c>
      <c r="J134" s="2">
        <f t="shared" si="8"/>
        <v>2</v>
      </c>
      <c r="K134" s="25" t="s">
        <v>1204</v>
      </c>
    </row>
    <row r="135" spans="1:11" x14ac:dyDescent="0.2">
      <c r="A135" s="1" t="s">
        <v>280</v>
      </c>
      <c r="B135" s="1" t="s">
        <v>500</v>
      </c>
      <c r="C135" s="1" t="s">
        <v>285</v>
      </c>
      <c r="D135" s="6" t="s">
        <v>880</v>
      </c>
      <c r="E135" s="1" t="s">
        <v>92</v>
      </c>
      <c r="F135" s="6">
        <v>62000</v>
      </c>
      <c r="G135" s="1" t="s">
        <v>676</v>
      </c>
      <c r="H135" s="2" t="str">
        <f t="shared" si="6"/>
        <v>62</v>
      </c>
      <c r="I135" s="2">
        <f t="shared" si="7"/>
        <v>251</v>
      </c>
      <c r="J135" s="2">
        <f t="shared" si="8"/>
        <v>39</v>
      </c>
    </row>
    <row r="136" spans="1:11" x14ac:dyDescent="0.2">
      <c r="A136" s="1" t="s">
        <v>281</v>
      </c>
      <c r="B136" s="1" t="s">
        <v>501</v>
      </c>
      <c r="C136" s="1" t="s">
        <v>301</v>
      </c>
      <c r="D136" s="6" t="s">
        <v>884</v>
      </c>
      <c r="E136" s="1" t="s">
        <v>93</v>
      </c>
      <c r="F136" s="6">
        <v>62118</v>
      </c>
      <c r="G136" s="1" t="s">
        <v>763</v>
      </c>
      <c r="H136" s="2" t="str">
        <f t="shared" si="6"/>
        <v>62</v>
      </c>
      <c r="I136" s="2">
        <f t="shared" si="7"/>
        <v>251</v>
      </c>
      <c r="J136" s="2">
        <f t="shared" si="8"/>
        <v>31</v>
      </c>
    </row>
    <row r="137" spans="1:11" x14ac:dyDescent="0.2">
      <c r="A137" s="1" t="s">
        <v>280</v>
      </c>
      <c r="B137" s="1" t="s">
        <v>502</v>
      </c>
      <c r="C137" s="1" t="s">
        <v>346</v>
      </c>
      <c r="D137" s="6" t="s">
        <v>900</v>
      </c>
      <c r="E137" s="1" t="s">
        <v>94</v>
      </c>
      <c r="F137" s="6">
        <v>62140</v>
      </c>
      <c r="G137" s="1" t="s">
        <v>764</v>
      </c>
      <c r="H137" s="2" t="str">
        <f t="shared" si="6"/>
        <v>62</v>
      </c>
      <c r="I137" s="2">
        <f t="shared" si="7"/>
        <v>251</v>
      </c>
      <c r="J137" s="2">
        <f t="shared" si="8"/>
        <v>15</v>
      </c>
    </row>
    <row r="138" spans="1:11" x14ac:dyDescent="0.2">
      <c r="A138" s="1" t="s">
        <v>281</v>
      </c>
      <c r="B138" s="1" t="s">
        <v>1057</v>
      </c>
      <c r="C138" s="1" t="s">
        <v>1058</v>
      </c>
      <c r="D138" s="6" t="s">
        <v>914</v>
      </c>
      <c r="E138" s="1" t="s">
        <v>1059</v>
      </c>
      <c r="F138" s="6">
        <v>62000</v>
      </c>
      <c r="G138" s="1" t="s">
        <v>676</v>
      </c>
      <c r="H138" s="2" t="str">
        <f t="shared" si="6"/>
        <v>62</v>
      </c>
      <c r="I138" s="2">
        <f t="shared" si="7"/>
        <v>251</v>
      </c>
      <c r="J138" s="2">
        <f t="shared" si="8"/>
        <v>9</v>
      </c>
    </row>
    <row r="139" spans="1:11" x14ac:dyDescent="0.2">
      <c r="A139" s="1" t="s">
        <v>280</v>
      </c>
      <c r="B139" s="1" t="s">
        <v>503</v>
      </c>
      <c r="C139" s="1" t="s">
        <v>347</v>
      </c>
      <c r="D139" s="6" t="s">
        <v>884</v>
      </c>
      <c r="E139" s="1" t="s">
        <v>95</v>
      </c>
      <c r="F139" s="6">
        <v>62231</v>
      </c>
      <c r="G139" s="1" t="s">
        <v>765</v>
      </c>
      <c r="H139" s="2" t="str">
        <f t="shared" si="6"/>
        <v>62</v>
      </c>
      <c r="I139" s="2">
        <f t="shared" si="7"/>
        <v>251</v>
      </c>
      <c r="J139" s="2">
        <f t="shared" si="8"/>
        <v>31</v>
      </c>
    </row>
    <row r="140" spans="1:11" x14ac:dyDescent="0.2">
      <c r="A140" s="1" t="s">
        <v>281</v>
      </c>
      <c r="B140" s="1" t="s">
        <v>504</v>
      </c>
      <c r="C140" s="1" t="s">
        <v>348</v>
      </c>
      <c r="D140" s="6" t="s">
        <v>903</v>
      </c>
      <c r="E140" s="1" t="s">
        <v>1178</v>
      </c>
      <c r="F140" s="6">
        <v>62000</v>
      </c>
      <c r="G140" s="1" t="s">
        <v>676</v>
      </c>
      <c r="H140" s="2" t="str">
        <f t="shared" si="6"/>
        <v>62</v>
      </c>
      <c r="I140" s="2">
        <f t="shared" si="7"/>
        <v>251</v>
      </c>
      <c r="J140" s="2">
        <f t="shared" si="8"/>
        <v>10</v>
      </c>
    </row>
    <row r="141" spans="1:11" x14ac:dyDescent="0.2">
      <c r="A141" s="1" t="s">
        <v>280</v>
      </c>
      <c r="B141" s="1" t="s">
        <v>505</v>
      </c>
      <c r="C141" s="1" t="s">
        <v>284</v>
      </c>
      <c r="D141" s="6" t="s">
        <v>880</v>
      </c>
      <c r="E141" s="1" t="s">
        <v>994</v>
      </c>
      <c r="F141" s="6">
        <v>62360</v>
      </c>
      <c r="G141" s="1" t="s">
        <v>567</v>
      </c>
      <c r="H141" s="2" t="str">
        <f t="shared" si="6"/>
        <v>62</v>
      </c>
      <c r="I141" s="2">
        <f t="shared" si="7"/>
        <v>251</v>
      </c>
      <c r="J141" s="2">
        <f t="shared" si="8"/>
        <v>39</v>
      </c>
    </row>
    <row r="142" spans="1:11" x14ac:dyDescent="0.2">
      <c r="A142" s="10" t="s">
        <v>280</v>
      </c>
      <c r="B142" s="10" t="s">
        <v>505</v>
      </c>
      <c r="C142" s="1" t="s">
        <v>350</v>
      </c>
      <c r="D142" s="6" t="s">
        <v>881</v>
      </c>
      <c r="E142" s="1" t="s">
        <v>228</v>
      </c>
      <c r="F142" s="6">
        <v>62360</v>
      </c>
      <c r="G142" s="1" t="s">
        <v>767</v>
      </c>
      <c r="H142" s="2" t="str">
        <f t="shared" si="6"/>
        <v>62</v>
      </c>
      <c r="I142" s="2">
        <f t="shared" si="7"/>
        <v>251</v>
      </c>
      <c r="J142" s="2">
        <f t="shared" si="8"/>
        <v>22</v>
      </c>
    </row>
    <row r="143" spans="1:11" x14ac:dyDescent="0.2">
      <c r="A143" s="1" t="s">
        <v>280</v>
      </c>
      <c r="B143" s="1" t="s">
        <v>506</v>
      </c>
      <c r="C143" s="1" t="s">
        <v>385</v>
      </c>
      <c r="D143" s="6" t="s">
        <v>884</v>
      </c>
      <c r="E143" s="1" t="s">
        <v>1008</v>
      </c>
      <c r="F143" s="6">
        <v>62120</v>
      </c>
      <c r="G143" s="1" t="s">
        <v>768</v>
      </c>
      <c r="H143" s="2" t="str">
        <f t="shared" si="6"/>
        <v>62</v>
      </c>
      <c r="I143" s="2">
        <f t="shared" si="7"/>
        <v>251</v>
      </c>
      <c r="J143" s="2">
        <f t="shared" si="8"/>
        <v>31</v>
      </c>
    </row>
    <row r="144" spans="1:11" x14ac:dyDescent="0.2">
      <c r="A144" s="1" t="s">
        <v>280</v>
      </c>
      <c r="B144" s="1" t="s">
        <v>507</v>
      </c>
      <c r="C144" s="1" t="s">
        <v>278</v>
      </c>
      <c r="D144" s="6" t="s">
        <v>902</v>
      </c>
      <c r="E144" s="1" t="s">
        <v>96</v>
      </c>
      <c r="F144" s="6">
        <v>62310</v>
      </c>
      <c r="G144" s="1" t="s">
        <v>683</v>
      </c>
      <c r="H144" s="2" t="str">
        <f t="shared" si="6"/>
        <v>62</v>
      </c>
      <c r="I144" s="2">
        <f t="shared" si="7"/>
        <v>251</v>
      </c>
      <c r="J144" s="2">
        <f t="shared" si="8"/>
        <v>11</v>
      </c>
    </row>
    <row r="145" spans="1:11" x14ac:dyDescent="0.2">
      <c r="A145" s="1" t="s">
        <v>280</v>
      </c>
      <c r="B145" s="1" t="s">
        <v>508</v>
      </c>
      <c r="C145" s="1" t="s">
        <v>381</v>
      </c>
      <c r="D145" s="6" t="s">
        <v>896</v>
      </c>
      <c r="E145" s="1" t="s">
        <v>97</v>
      </c>
      <c r="F145" s="6">
        <v>62161</v>
      </c>
      <c r="G145" s="1" t="s">
        <v>769</v>
      </c>
      <c r="H145" s="2" t="str">
        <f t="shared" si="6"/>
        <v>62</v>
      </c>
      <c r="I145" s="2">
        <f t="shared" si="7"/>
        <v>251</v>
      </c>
      <c r="J145" s="2">
        <f t="shared" si="8"/>
        <v>9</v>
      </c>
    </row>
    <row r="146" spans="1:11" x14ac:dyDescent="0.2">
      <c r="A146" s="1" t="s">
        <v>281</v>
      </c>
      <c r="B146" s="1" t="s">
        <v>509</v>
      </c>
      <c r="C146" s="1" t="s">
        <v>510</v>
      </c>
      <c r="D146" s="6" t="s">
        <v>894</v>
      </c>
      <c r="E146" s="1" t="s">
        <v>249</v>
      </c>
      <c r="F146" s="6">
        <v>86530</v>
      </c>
      <c r="G146" s="1" t="s">
        <v>770</v>
      </c>
      <c r="H146" s="2" t="str">
        <f t="shared" si="6"/>
        <v>86</v>
      </c>
      <c r="I146" s="2">
        <f t="shared" si="7"/>
        <v>3</v>
      </c>
      <c r="J146" s="2">
        <f t="shared" si="8"/>
        <v>2</v>
      </c>
    </row>
    <row r="147" spans="1:11" x14ac:dyDescent="0.2">
      <c r="A147" s="1" t="s">
        <v>280</v>
      </c>
      <c r="B147" s="1" t="s">
        <v>511</v>
      </c>
      <c r="C147" s="1" t="s">
        <v>352</v>
      </c>
      <c r="D147" s="6" t="s">
        <v>914</v>
      </c>
      <c r="E147" s="1" t="s">
        <v>1034</v>
      </c>
      <c r="F147" s="6">
        <v>62280</v>
      </c>
      <c r="G147" s="1" t="s">
        <v>677</v>
      </c>
      <c r="H147" s="2" t="str">
        <f t="shared" si="6"/>
        <v>62</v>
      </c>
      <c r="I147" s="2">
        <f t="shared" si="7"/>
        <v>251</v>
      </c>
      <c r="J147" s="2">
        <f t="shared" si="8"/>
        <v>9</v>
      </c>
    </row>
    <row r="148" spans="1:11" x14ac:dyDescent="0.2">
      <c r="A148" s="1" t="s">
        <v>280</v>
      </c>
      <c r="B148" s="1" t="s">
        <v>512</v>
      </c>
      <c r="C148" s="1" t="s">
        <v>335</v>
      </c>
      <c r="D148" s="6" t="s">
        <v>932</v>
      </c>
      <c r="E148" s="1" t="s">
        <v>98</v>
      </c>
      <c r="F148" s="6">
        <v>62120</v>
      </c>
      <c r="G148" s="1" t="s">
        <v>771</v>
      </c>
      <c r="H148" s="2" t="str">
        <f t="shared" si="6"/>
        <v>62</v>
      </c>
      <c r="I148" s="2">
        <f t="shared" si="7"/>
        <v>251</v>
      </c>
      <c r="J148" s="2">
        <f t="shared" si="8"/>
        <v>1</v>
      </c>
    </row>
    <row r="149" spans="1:11" x14ac:dyDescent="0.2">
      <c r="A149" s="1" t="s">
        <v>280</v>
      </c>
      <c r="B149" s="1" t="s">
        <v>513</v>
      </c>
      <c r="C149" s="1" t="s">
        <v>345</v>
      </c>
      <c r="D149" s="6" t="s">
        <v>882</v>
      </c>
      <c r="E149" s="1" t="s">
        <v>99</v>
      </c>
      <c r="F149" s="6">
        <v>62217</v>
      </c>
      <c r="G149" s="1" t="s">
        <v>723</v>
      </c>
      <c r="H149" s="2" t="str">
        <f t="shared" si="6"/>
        <v>62</v>
      </c>
      <c r="I149" s="2">
        <f t="shared" si="7"/>
        <v>251</v>
      </c>
      <c r="J149" s="2">
        <f t="shared" si="8"/>
        <v>17</v>
      </c>
    </row>
    <row r="150" spans="1:11" ht="16" x14ac:dyDescent="0.2">
      <c r="A150" s="1" t="s">
        <v>280</v>
      </c>
      <c r="B150" s="1" t="s">
        <v>1106</v>
      </c>
      <c r="C150" s="1" t="s">
        <v>1107</v>
      </c>
      <c r="D150" s="6" t="s">
        <v>881</v>
      </c>
      <c r="E150" s="1" t="s">
        <v>1108</v>
      </c>
      <c r="F150" s="6">
        <v>62144</v>
      </c>
      <c r="G150" s="1" t="s">
        <v>772</v>
      </c>
      <c r="H150" s="2" t="str">
        <f t="shared" si="6"/>
        <v>62</v>
      </c>
      <c r="I150" s="2">
        <f t="shared" si="7"/>
        <v>251</v>
      </c>
      <c r="J150" s="2">
        <f t="shared" si="8"/>
        <v>22</v>
      </c>
      <c r="K150" s="26" t="s">
        <v>1205</v>
      </c>
    </row>
    <row r="151" spans="1:11" x14ac:dyDescent="0.2">
      <c r="A151" s="1" t="s">
        <v>280</v>
      </c>
      <c r="B151" s="1" t="s">
        <v>514</v>
      </c>
      <c r="C151" s="1" t="s">
        <v>310</v>
      </c>
      <c r="D151" s="6" t="s">
        <v>905</v>
      </c>
      <c r="E151" s="9" t="s">
        <v>1041</v>
      </c>
      <c r="F151" s="6">
        <v>59800</v>
      </c>
      <c r="G151" s="1" t="s">
        <v>699</v>
      </c>
      <c r="H151" s="2" t="str">
        <f t="shared" si="6"/>
        <v>59</v>
      </c>
      <c r="I151" s="2">
        <f t="shared" si="7"/>
        <v>28</v>
      </c>
      <c r="J151" s="2">
        <f t="shared" si="8"/>
        <v>13</v>
      </c>
    </row>
    <row r="152" spans="1:11" x14ac:dyDescent="0.2">
      <c r="A152" s="1" t="s">
        <v>280</v>
      </c>
      <c r="B152" s="1" t="s">
        <v>515</v>
      </c>
      <c r="C152" s="1" t="s">
        <v>354</v>
      </c>
      <c r="D152" s="6" t="s">
        <v>884</v>
      </c>
      <c r="E152" s="1" t="s">
        <v>100</v>
      </c>
      <c r="F152" s="6">
        <v>62340</v>
      </c>
      <c r="G152" s="1" t="s">
        <v>774</v>
      </c>
      <c r="H152" s="2" t="str">
        <f t="shared" si="6"/>
        <v>62</v>
      </c>
      <c r="I152" s="2">
        <f t="shared" si="7"/>
        <v>251</v>
      </c>
      <c r="J152" s="2">
        <f t="shared" si="8"/>
        <v>31</v>
      </c>
    </row>
    <row r="153" spans="1:11" x14ac:dyDescent="0.2">
      <c r="A153" s="1" t="s">
        <v>280</v>
      </c>
      <c r="B153" s="10" t="s">
        <v>1048</v>
      </c>
      <c r="C153" s="10" t="s">
        <v>287</v>
      </c>
      <c r="D153" s="11"/>
      <c r="E153" s="10" t="s">
        <v>1049</v>
      </c>
      <c r="F153" s="11">
        <v>60250</v>
      </c>
      <c r="G153" s="10" t="s">
        <v>1050</v>
      </c>
      <c r="H153" s="2" t="str">
        <f t="shared" si="6"/>
        <v>60</v>
      </c>
      <c r="I153" s="2">
        <f t="shared" si="7"/>
        <v>3</v>
      </c>
      <c r="J153" s="2">
        <f t="shared" si="8"/>
        <v>0</v>
      </c>
    </row>
    <row r="154" spans="1:11" x14ac:dyDescent="0.2">
      <c r="A154" s="1" t="s">
        <v>280</v>
      </c>
      <c r="B154" s="1" t="s">
        <v>516</v>
      </c>
      <c r="C154" s="1" t="s">
        <v>278</v>
      </c>
      <c r="D154" s="6" t="s">
        <v>914</v>
      </c>
      <c r="E154" s="1" t="s">
        <v>101</v>
      </c>
      <c r="F154" s="6">
        <v>62270</v>
      </c>
      <c r="G154" s="1" t="s">
        <v>775</v>
      </c>
      <c r="H154" s="2" t="str">
        <f t="shared" si="6"/>
        <v>62</v>
      </c>
      <c r="I154" s="2">
        <f t="shared" si="7"/>
        <v>251</v>
      </c>
      <c r="J154" s="2">
        <f t="shared" si="8"/>
        <v>9</v>
      </c>
    </row>
    <row r="155" spans="1:11" x14ac:dyDescent="0.2">
      <c r="A155" s="1" t="s">
        <v>280</v>
      </c>
      <c r="B155" s="1" t="s">
        <v>517</v>
      </c>
      <c r="C155" s="1" t="s">
        <v>314</v>
      </c>
      <c r="D155" s="6" t="s">
        <v>931</v>
      </c>
      <c r="E155" s="1" t="s">
        <v>1167</v>
      </c>
      <c r="F155" s="6">
        <v>62161</v>
      </c>
      <c r="G155" s="1" t="s">
        <v>679</v>
      </c>
      <c r="H155" s="2" t="str">
        <f t="shared" si="6"/>
        <v>62</v>
      </c>
      <c r="I155" s="2">
        <f t="shared" si="7"/>
        <v>251</v>
      </c>
      <c r="J155" s="2">
        <f t="shared" si="8"/>
        <v>1</v>
      </c>
    </row>
    <row r="156" spans="1:11" x14ac:dyDescent="0.2">
      <c r="A156" s="1" t="s">
        <v>280</v>
      </c>
      <c r="B156" s="1" t="s">
        <v>1135</v>
      </c>
      <c r="C156" s="1" t="s">
        <v>288</v>
      </c>
      <c r="D156" s="6" t="s">
        <v>884</v>
      </c>
      <c r="E156" s="1" t="s">
        <v>1136</v>
      </c>
      <c r="F156" s="6">
        <v>62550</v>
      </c>
      <c r="G156" s="1" t="s">
        <v>1137</v>
      </c>
      <c r="H156" s="2" t="str">
        <f t="shared" si="6"/>
        <v>62</v>
      </c>
      <c r="I156" s="2">
        <f t="shared" si="7"/>
        <v>251</v>
      </c>
      <c r="J156" s="2">
        <f t="shared" si="8"/>
        <v>31</v>
      </c>
    </row>
    <row r="157" spans="1:11" x14ac:dyDescent="0.2">
      <c r="A157" s="1" t="s">
        <v>280</v>
      </c>
      <c r="B157" s="1" t="s">
        <v>964</v>
      </c>
      <c r="C157" s="1" t="s">
        <v>965</v>
      </c>
      <c r="D157" s="6" t="s">
        <v>891</v>
      </c>
      <c r="E157" s="9" t="s">
        <v>1072</v>
      </c>
      <c r="F157" s="6">
        <v>33600</v>
      </c>
      <c r="G157" s="1" t="s">
        <v>966</v>
      </c>
      <c r="H157" s="2" t="str">
        <f t="shared" si="6"/>
        <v>33</v>
      </c>
      <c r="I157" s="2">
        <f t="shared" si="7"/>
        <v>1</v>
      </c>
      <c r="J157" s="2">
        <f t="shared" si="8"/>
        <v>16</v>
      </c>
    </row>
    <row r="158" spans="1:11" x14ac:dyDescent="0.2">
      <c r="A158" s="1" t="s">
        <v>280</v>
      </c>
      <c r="B158" s="1" t="s">
        <v>518</v>
      </c>
      <c r="C158" s="1" t="s">
        <v>355</v>
      </c>
      <c r="D158" s="6" t="s">
        <v>880</v>
      </c>
      <c r="E158" s="1" t="s">
        <v>102</v>
      </c>
      <c r="F158" s="6">
        <v>62280</v>
      </c>
      <c r="G158" s="1" t="s">
        <v>776</v>
      </c>
      <c r="H158" s="2" t="str">
        <f t="shared" si="6"/>
        <v>62</v>
      </c>
      <c r="I158" s="2">
        <f t="shared" si="7"/>
        <v>251</v>
      </c>
      <c r="J158" s="2">
        <f t="shared" si="8"/>
        <v>39</v>
      </c>
    </row>
    <row r="159" spans="1:11" x14ac:dyDescent="0.2">
      <c r="A159" s="1" t="s">
        <v>280</v>
      </c>
      <c r="B159" s="1" t="s">
        <v>519</v>
      </c>
      <c r="C159" s="1" t="s">
        <v>277</v>
      </c>
      <c r="D159" s="6" t="s">
        <v>903</v>
      </c>
      <c r="E159" s="1" t="s">
        <v>872</v>
      </c>
      <c r="F159" s="6">
        <v>86530</v>
      </c>
      <c r="G159" s="1" t="s">
        <v>770</v>
      </c>
      <c r="H159" s="2" t="str">
        <f t="shared" si="6"/>
        <v>86</v>
      </c>
      <c r="I159" s="2">
        <f t="shared" si="7"/>
        <v>3</v>
      </c>
      <c r="J159" s="2">
        <f t="shared" si="8"/>
        <v>10</v>
      </c>
    </row>
    <row r="160" spans="1:11" x14ac:dyDescent="0.2">
      <c r="A160" s="1" t="s">
        <v>280</v>
      </c>
      <c r="B160" s="1" t="s">
        <v>520</v>
      </c>
      <c r="C160" s="1" t="s">
        <v>272</v>
      </c>
      <c r="D160" s="6" t="s">
        <v>893</v>
      </c>
      <c r="E160" s="1" t="s">
        <v>103</v>
      </c>
      <c r="F160" s="6">
        <v>74220</v>
      </c>
      <c r="G160" s="1" t="s">
        <v>777</v>
      </c>
      <c r="H160" s="2" t="str">
        <f t="shared" si="6"/>
        <v>74</v>
      </c>
      <c r="I160" s="2">
        <f t="shared" si="7"/>
        <v>1</v>
      </c>
      <c r="J160" s="2">
        <f t="shared" si="8"/>
        <v>20</v>
      </c>
    </row>
    <row r="161" spans="1:10" x14ac:dyDescent="0.2">
      <c r="A161" s="1" t="s">
        <v>280</v>
      </c>
      <c r="B161" s="1" t="s">
        <v>520</v>
      </c>
      <c r="C161" s="1" t="s">
        <v>275</v>
      </c>
      <c r="D161" s="6" t="s">
        <v>891</v>
      </c>
      <c r="E161" s="1" t="s">
        <v>104</v>
      </c>
      <c r="F161" s="6">
        <v>62575</v>
      </c>
      <c r="G161" s="1" t="s">
        <v>778</v>
      </c>
      <c r="H161" s="2" t="str">
        <f t="shared" si="6"/>
        <v>62</v>
      </c>
      <c r="I161" s="2">
        <f t="shared" si="7"/>
        <v>251</v>
      </c>
      <c r="J161" s="2">
        <f t="shared" si="8"/>
        <v>16</v>
      </c>
    </row>
    <row r="162" spans="1:10" x14ac:dyDescent="0.2">
      <c r="A162" s="1" t="s">
        <v>281</v>
      </c>
      <c r="B162" s="1" t="s">
        <v>1102</v>
      </c>
      <c r="C162" s="1" t="s">
        <v>1103</v>
      </c>
      <c r="D162" s="6" t="s">
        <v>1104</v>
      </c>
      <c r="E162" s="1" t="s">
        <v>1192</v>
      </c>
      <c r="F162" s="6">
        <v>13080</v>
      </c>
      <c r="G162" s="1" t="s">
        <v>1176</v>
      </c>
      <c r="H162" s="2" t="str">
        <f t="shared" si="6"/>
        <v>13</v>
      </c>
      <c r="I162" s="2">
        <f t="shared" si="7"/>
        <v>2</v>
      </c>
      <c r="J162" s="2">
        <f t="shared" si="8"/>
        <v>1</v>
      </c>
    </row>
    <row r="163" spans="1:10" x14ac:dyDescent="0.2">
      <c r="A163" s="1" t="s">
        <v>280</v>
      </c>
      <c r="B163" s="1" t="s">
        <v>995</v>
      </c>
      <c r="C163" s="1" t="s">
        <v>314</v>
      </c>
      <c r="D163" s="6" t="s">
        <v>895</v>
      </c>
      <c r="E163" s="1" t="s">
        <v>996</v>
      </c>
      <c r="F163" s="6">
        <v>59780</v>
      </c>
      <c r="G163" s="1" t="s">
        <v>997</v>
      </c>
      <c r="H163" s="2" t="str">
        <f t="shared" si="6"/>
        <v>59</v>
      </c>
      <c r="I163" s="2">
        <f t="shared" si="7"/>
        <v>28</v>
      </c>
      <c r="J163" s="2">
        <f t="shared" si="8"/>
        <v>6</v>
      </c>
    </row>
    <row r="164" spans="1:10" x14ac:dyDescent="0.2">
      <c r="A164" s="1" t="s">
        <v>280</v>
      </c>
      <c r="B164" s="1" t="s">
        <v>521</v>
      </c>
      <c r="C164" s="1" t="s">
        <v>356</v>
      </c>
      <c r="D164" s="6" t="s">
        <v>911</v>
      </c>
      <c r="E164" s="1" t="s">
        <v>562</v>
      </c>
      <c r="F164" s="6">
        <v>62000</v>
      </c>
      <c r="G164" s="1" t="s">
        <v>676</v>
      </c>
      <c r="H164" s="2" t="str">
        <f t="shared" si="6"/>
        <v>62</v>
      </c>
      <c r="I164" s="2">
        <f t="shared" si="7"/>
        <v>251</v>
      </c>
      <c r="J164" s="2">
        <f t="shared" si="8"/>
        <v>5</v>
      </c>
    </row>
    <row r="165" spans="1:10" x14ac:dyDescent="0.2">
      <c r="A165" s="1" t="s">
        <v>281</v>
      </c>
      <c r="B165" s="1" t="s">
        <v>522</v>
      </c>
      <c r="C165" s="1" t="s">
        <v>337</v>
      </c>
      <c r="D165" s="6" t="s">
        <v>878</v>
      </c>
      <c r="E165" s="1" t="s">
        <v>105</v>
      </c>
      <c r="F165" s="6">
        <v>62144</v>
      </c>
      <c r="G165" s="1" t="s">
        <v>772</v>
      </c>
      <c r="H165" s="2" t="str">
        <f t="shared" si="6"/>
        <v>62</v>
      </c>
      <c r="I165" s="2">
        <f t="shared" si="7"/>
        <v>251</v>
      </c>
      <c r="J165" s="2">
        <f t="shared" si="8"/>
        <v>22</v>
      </c>
    </row>
    <row r="166" spans="1:10" x14ac:dyDescent="0.2">
      <c r="A166" s="1" t="s">
        <v>280</v>
      </c>
      <c r="B166" s="1" t="s">
        <v>523</v>
      </c>
      <c r="C166" s="1" t="s">
        <v>270</v>
      </c>
      <c r="D166" s="6" t="s">
        <v>893</v>
      </c>
      <c r="E166" s="1" t="s">
        <v>106</v>
      </c>
      <c r="F166" s="6">
        <v>62120</v>
      </c>
      <c r="G166" s="1" t="s">
        <v>779</v>
      </c>
      <c r="H166" s="2" t="str">
        <f t="shared" si="6"/>
        <v>62</v>
      </c>
      <c r="I166" s="2">
        <f t="shared" si="7"/>
        <v>251</v>
      </c>
      <c r="J166" s="2">
        <f t="shared" si="8"/>
        <v>20</v>
      </c>
    </row>
    <row r="167" spans="1:10" x14ac:dyDescent="0.2">
      <c r="A167" s="1" t="s">
        <v>280</v>
      </c>
      <c r="B167" s="1" t="s">
        <v>524</v>
      </c>
      <c r="C167" s="1" t="s">
        <v>388</v>
      </c>
      <c r="D167" s="6" t="s">
        <v>920</v>
      </c>
      <c r="E167" s="1" t="s">
        <v>107</v>
      </c>
      <c r="F167" s="6">
        <v>62145</v>
      </c>
      <c r="G167" s="1" t="s">
        <v>781</v>
      </c>
      <c r="H167" s="2" t="str">
        <f t="shared" si="6"/>
        <v>62</v>
      </c>
      <c r="I167" s="2">
        <f t="shared" si="7"/>
        <v>251</v>
      </c>
      <c r="J167" s="2">
        <f t="shared" si="8"/>
        <v>5</v>
      </c>
    </row>
    <row r="168" spans="1:10" x14ac:dyDescent="0.2">
      <c r="A168" s="1" t="s">
        <v>280</v>
      </c>
      <c r="B168" s="1" t="s">
        <v>525</v>
      </c>
      <c r="C168" s="1" t="s">
        <v>277</v>
      </c>
      <c r="D168" s="6" t="s">
        <v>902</v>
      </c>
      <c r="E168" s="1" t="s">
        <v>108</v>
      </c>
      <c r="F168" s="6">
        <v>49530</v>
      </c>
      <c r="G168" s="1" t="s">
        <v>782</v>
      </c>
      <c r="H168" s="2" t="str">
        <f t="shared" si="6"/>
        <v>49</v>
      </c>
      <c r="I168" s="2">
        <f t="shared" si="7"/>
        <v>2</v>
      </c>
      <c r="J168" s="2">
        <f t="shared" si="8"/>
        <v>11</v>
      </c>
    </row>
    <row r="169" spans="1:10" x14ac:dyDescent="0.2">
      <c r="A169" s="1" t="s">
        <v>280</v>
      </c>
      <c r="B169" s="1" t="s">
        <v>525</v>
      </c>
      <c r="C169" s="1" t="s">
        <v>272</v>
      </c>
      <c r="D169" s="6" t="s">
        <v>903</v>
      </c>
      <c r="E169" s="1" t="s">
        <v>109</v>
      </c>
      <c r="F169" s="6">
        <v>62179</v>
      </c>
      <c r="G169" s="1" t="s">
        <v>783</v>
      </c>
      <c r="H169" s="2" t="str">
        <f t="shared" si="6"/>
        <v>62</v>
      </c>
      <c r="I169" s="2">
        <f t="shared" si="7"/>
        <v>251</v>
      </c>
      <c r="J169" s="2">
        <f t="shared" si="8"/>
        <v>10</v>
      </c>
    </row>
    <row r="170" spans="1:10" x14ac:dyDescent="0.2">
      <c r="A170" s="1" t="s">
        <v>280</v>
      </c>
      <c r="B170" s="1" t="s">
        <v>526</v>
      </c>
      <c r="C170" s="1" t="s">
        <v>277</v>
      </c>
      <c r="D170" s="6" t="s">
        <v>905</v>
      </c>
      <c r="E170" s="1" t="s">
        <v>110</v>
      </c>
      <c r="F170" s="6">
        <v>62690</v>
      </c>
      <c r="G170" s="1" t="s">
        <v>780</v>
      </c>
      <c r="H170" s="2" t="str">
        <f t="shared" si="6"/>
        <v>62</v>
      </c>
      <c r="I170" s="2">
        <f t="shared" si="7"/>
        <v>251</v>
      </c>
      <c r="J170" s="2">
        <f t="shared" si="8"/>
        <v>13</v>
      </c>
    </row>
    <row r="171" spans="1:10" x14ac:dyDescent="0.2">
      <c r="A171" s="1" t="s">
        <v>280</v>
      </c>
      <c r="B171" s="1" t="s">
        <v>527</v>
      </c>
      <c r="C171" s="1" t="s">
        <v>272</v>
      </c>
      <c r="D171" s="6" t="s">
        <v>879</v>
      </c>
      <c r="E171" s="1" t="s">
        <v>111</v>
      </c>
      <c r="F171" s="6">
        <v>62111</v>
      </c>
      <c r="G171" s="1" t="s">
        <v>728</v>
      </c>
      <c r="H171" s="2" t="str">
        <f t="shared" si="6"/>
        <v>62</v>
      </c>
      <c r="I171" s="2">
        <f t="shared" si="7"/>
        <v>251</v>
      </c>
      <c r="J171" s="2">
        <f t="shared" si="8"/>
        <v>7</v>
      </c>
    </row>
    <row r="172" spans="1:10" x14ac:dyDescent="0.2">
      <c r="A172" s="1" t="s">
        <v>281</v>
      </c>
      <c r="B172" s="1" t="s">
        <v>528</v>
      </c>
      <c r="C172" s="1" t="s">
        <v>349</v>
      </c>
      <c r="D172" s="6" t="s">
        <v>912</v>
      </c>
      <c r="E172" s="1" t="s">
        <v>112</v>
      </c>
      <c r="F172" s="6">
        <v>59000</v>
      </c>
      <c r="G172" s="1" t="s">
        <v>699</v>
      </c>
      <c r="H172" s="2" t="str">
        <f t="shared" si="6"/>
        <v>59</v>
      </c>
      <c r="I172" s="2">
        <f t="shared" si="7"/>
        <v>28</v>
      </c>
      <c r="J172" s="2">
        <f t="shared" si="8"/>
        <v>3</v>
      </c>
    </row>
    <row r="173" spans="1:10" x14ac:dyDescent="0.2">
      <c r="A173" s="1" t="s">
        <v>280</v>
      </c>
      <c r="B173" s="1" t="s">
        <v>529</v>
      </c>
      <c r="C173" s="1" t="s">
        <v>287</v>
      </c>
      <c r="D173" s="6" t="s">
        <v>896</v>
      </c>
      <c r="E173" s="1" t="s">
        <v>113</v>
      </c>
      <c r="F173" s="6">
        <v>62600</v>
      </c>
      <c r="G173" s="1" t="s">
        <v>689</v>
      </c>
      <c r="H173" s="2" t="str">
        <f t="shared" si="6"/>
        <v>62</v>
      </c>
      <c r="I173" s="2">
        <f t="shared" si="7"/>
        <v>251</v>
      </c>
      <c r="J173" s="2">
        <f t="shared" si="8"/>
        <v>9</v>
      </c>
    </row>
    <row r="174" spans="1:10" x14ac:dyDescent="0.2">
      <c r="A174" s="1" t="s">
        <v>280</v>
      </c>
      <c r="B174" s="1" t="s">
        <v>530</v>
      </c>
      <c r="C174" s="1" t="s">
        <v>382</v>
      </c>
      <c r="D174" s="6" t="s">
        <v>880</v>
      </c>
      <c r="E174" s="1" t="s">
        <v>114</v>
      </c>
      <c r="F174" s="6">
        <v>62800</v>
      </c>
      <c r="G174" s="1" t="s">
        <v>756</v>
      </c>
      <c r="H174" s="2" t="str">
        <f t="shared" si="6"/>
        <v>62</v>
      </c>
      <c r="I174" s="2">
        <f t="shared" si="7"/>
        <v>251</v>
      </c>
      <c r="J174" s="2">
        <f t="shared" si="8"/>
        <v>39</v>
      </c>
    </row>
    <row r="175" spans="1:10" x14ac:dyDescent="0.2">
      <c r="A175" s="1" t="s">
        <v>281</v>
      </c>
      <c r="B175" s="1" t="s">
        <v>531</v>
      </c>
      <c r="C175" s="1" t="s">
        <v>316</v>
      </c>
      <c r="D175" s="6" t="s">
        <v>888</v>
      </c>
      <c r="E175" s="1" t="s">
        <v>259</v>
      </c>
      <c r="F175" s="6">
        <v>27000</v>
      </c>
      <c r="G175" s="1" t="s">
        <v>784</v>
      </c>
      <c r="H175" s="2" t="str">
        <f t="shared" si="6"/>
        <v>27</v>
      </c>
      <c r="I175" s="2">
        <f t="shared" si="7"/>
        <v>2</v>
      </c>
      <c r="J175" s="2">
        <f t="shared" si="8"/>
        <v>2</v>
      </c>
    </row>
    <row r="176" spans="1:10" x14ac:dyDescent="0.2">
      <c r="A176" s="1" t="s">
        <v>280</v>
      </c>
      <c r="B176" s="1" t="s">
        <v>532</v>
      </c>
      <c r="C176" s="1" t="s">
        <v>275</v>
      </c>
      <c r="D176" s="6" t="s">
        <v>880</v>
      </c>
      <c r="E176" s="1" t="s">
        <v>115</v>
      </c>
      <c r="F176" s="6">
        <v>62200</v>
      </c>
      <c r="G176" s="1" t="s">
        <v>693</v>
      </c>
      <c r="H176" s="2" t="str">
        <f t="shared" si="6"/>
        <v>62</v>
      </c>
      <c r="I176" s="2">
        <f t="shared" si="7"/>
        <v>251</v>
      </c>
      <c r="J176" s="2">
        <f t="shared" si="8"/>
        <v>39</v>
      </c>
    </row>
    <row r="177" spans="1:11" x14ac:dyDescent="0.2">
      <c r="A177" s="1" t="s">
        <v>281</v>
      </c>
      <c r="B177" s="1" t="s">
        <v>1172</v>
      </c>
      <c r="C177" s="1" t="s">
        <v>1173</v>
      </c>
      <c r="D177" s="6" t="s">
        <v>887</v>
      </c>
      <c r="E177" s="1" t="s">
        <v>1174</v>
      </c>
      <c r="F177" s="6">
        <v>59650</v>
      </c>
      <c r="G177" s="1" t="s">
        <v>688</v>
      </c>
      <c r="H177" s="2" t="str">
        <f t="shared" si="6"/>
        <v>59</v>
      </c>
      <c r="I177" s="2">
        <f t="shared" si="7"/>
        <v>28</v>
      </c>
      <c r="J177" s="2">
        <f t="shared" si="8"/>
        <v>12</v>
      </c>
    </row>
    <row r="178" spans="1:11" x14ac:dyDescent="0.2">
      <c r="A178" s="1" t="s">
        <v>281</v>
      </c>
      <c r="B178" s="1" t="s">
        <v>534</v>
      </c>
      <c r="C178" s="1" t="s">
        <v>357</v>
      </c>
      <c r="D178" s="6" t="s">
        <v>880</v>
      </c>
      <c r="E178" s="1" t="s">
        <v>1175</v>
      </c>
      <c r="F178" s="6">
        <v>13100</v>
      </c>
      <c r="G178" s="1" t="s">
        <v>1176</v>
      </c>
      <c r="H178" s="2" t="str">
        <f t="shared" si="6"/>
        <v>13</v>
      </c>
      <c r="I178" s="2">
        <f t="shared" si="7"/>
        <v>2</v>
      </c>
      <c r="J178" s="2">
        <f t="shared" si="8"/>
        <v>39</v>
      </c>
    </row>
    <row r="179" spans="1:11" x14ac:dyDescent="0.2">
      <c r="A179" s="1" t="s">
        <v>280</v>
      </c>
      <c r="B179" s="1" t="s">
        <v>535</v>
      </c>
      <c r="C179" s="1" t="s">
        <v>308</v>
      </c>
      <c r="D179" s="6" t="s">
        <v>891</v>
      </c>
      <c r="E179" s="1" t="s">
        <v>117</v>
      </c>
      <c r="F179" s="6">
        <v>62173</v>
      </c>
      <c r="G179" s="1" t="s">
        <v>785</v>
      </c>
      <c r="H179" s="2" t="str">
        <f t="shared" si="6"/>
        <v>62</v>
      </c>
      <c r="I179" s="2">
        <f t="shared" si="7"/>
        <v>251</v>
      </c>
      <c r="J179" s="2">
        <f t="shared" si="8"/>
        <v>16</v>
      </c>
    </row>
    <row r="180" spans="1:11" x14ac:dyDescent="0.2">
      <c r="A180" s="1" t="s">
        <v>280</v>
      </c>
      <c r="B180" s="1" t="s">
        <v>536</v>
      </c>
      <c r="C180" s="1" t="s">
        <v>537</v>
      </c>
      <c r="D180" s="6" t="s">
        <v>930</v>
      </c>
      <c r="E180" s="1" t="s">
        <v>118</v>
      </c>
      <c r="F180" s="6">
        <v>62223</v>
      </c>
      <c r="G180" s="1" t="s">
        <v>766</v>
      </c>
      <c r="H180" s="2" t="str">
        <f t="shared" si="6"/>
        <v>62</v>
      </c>
      <c r="I180" s="2">
        <f t="shared" si="7"/>
        <v>251</v>
      </c>
      <c r="J180" s="2">
        <f t="shared" si="8"/>
        <v>1</v>
      </c>
    </row>
    <row r="181" spans="1:11" ht="16" x14ac:dyDescent="0.2">
      <c r="A181" s="1" t="s">
        <v>281</v>
      </c>
      <c r="B181" s="1" t="s">
        <v>1153</v>
      </c>
      <c r="C181" s="1" t="s">
        <v>349</v>
      </c>
      <c r="D181" s="6" t="s">
        <v>878</v>
      </c>
      <c r="E181" s="1" t="s">
        <v>1154</v>
      </c>
      <c r="F181" s="6">
        <v>83210</v>
      </c>
      <c r="G181" s="1" t="s">
        <v>1155</v>
      </c>
      <c r="H181" s="2" t="str">
        <f t="shared" si="6"/>
        <v>83</v>
      </c>
      <c r="I181" s="2">
        <f t="shared" si="7"/>
        <v>4</v>
      </c>
      <c r="J181" s="2">
        <f t="shared" si="8"/>
        <v>22</v>
      </c>
      <c r="K181" s="25" t="s">
        <v>1206</v>
      </c>
    </row>
    <row r="182" spans="1:11" ht="16" x14ac:dyDescent="0.2">
      <c r="A182" s="1" t="s">
        <v>281</v>
      </c>
      <c r="B182" s="1" t="s">
        <v>538</v>
      </c>
      <c r="C182" s="1" t="s">
        <v>274</v>
      </c>
      <c r="D182" s="6" t="s">
        <v>902</v>
      </c>
      <c r="E182" s="1" t="s">
        <v>119</v>
      </c>
      <c r="F182" s="6">
        <v>91800</v>
      </c>
      <c r="G182" s="1" t="s">
        <v>786</v>
      </c>
      <c r="H182" s="2" t="str">
        <f t="shared" si="6"/>
        <v>91</v>
      </c>
      <c r="I182" s="2">
        <f t="shared" si="7"/>
        <v>1</v>
      </c>
      <c r="J182" s="2">
        <f t="shared" si="8"/>
        <v>11</v>
      </c>
      <c r="K182" s="25" t="s">
        <v>1207</v>
      </c>
    </row>
    <row r="183" spans="1:11" x14ac:dyDescent="0.2">
      <c r="A183" s="7" t="s">
        <v>281</v>
      </c>
      <c r="B183" s="8" t="s">
        <v>1051</v>
      </c>
      <c r="C183" s="8" t="s">
        <v>267</v>
      </c>
      <c r="D183" s="6"/>
      <c r="E183" s="8" t="s">
        <v>1052</v>
      </c>
      <c r="F183" s="2">
        <v>59450</v>
      </c>
      <c r="G183" s="8" t="s">
        <v>1053</v>
      </c>
      <c r="H183" s="2" t="str">
        <f t="shared" si="6"/>
        <v>59</v>
      </c>
      <c r="I183" s="2">
        <f t="shared" si="7"/>
        <v>28</v>
      </c>
      <c r="J183" s="2">
        <f t="shared" si="8"/>
        <v>0</v>
      </c>
    </row>
    <row r="184" spans="1:11" x14ac:dyDescent="0.2">
      <c r="A184" s="1" t="s">
        <v>280</v>
      </c>
      <c r="B184" s="1" t="s">
        <v>539</v>
      </c>
      <c r="C184" s="1" t="s">
        <v>313</v>
      </c>
      <c r="D184" s="6" t="s">
        <v>900</v>
      </c>
      <c r="E184" s="1" t="s">
        <v>120</v>
      </c>
      <c r="F184" s="6">
        <v>26170</v>
      </c>
      <c r="G184" s="1" t="s">
        <v>787</v>
      </c>
      <c r="H184" s="2" t="str">
        <f t="shared" si="6"/>
        <v>26</v>
      </c>
      <c r="I184" s="2">
        <f t="shared" si="7"/>
        <v>1</v>
      </c>
      <c r="J184" s="2">
        <f t="shared" si="8"/>
        <v>15</v>
      </c>
    </row>
    <row r="185" spans="1:11" x14ac:dyDescent="0.2">
      <c r="A185" s="1" t="s">
        <v>280</v>
      </c>
      <c r="B185" s="1" t="s">
        <v>540</v>
      </c>
      <c r="C185" s="1" t="s">
        <v>277</v>
      </c>
      <c r="D185" s="6" t="s">
        <v>878</v>
      </c>
      <c r="E185" s="1" t="s">
        <v>121</v>
      </c>
      <c r="F185" s="6">
        <v>62000</v>
      </c>
      <c r="G185" s="1" t="s">
        <v>676</v>
      </c>
      <c r="H185" s="2" t="str">
        <f t="shared" si="6"/>
        <v>62</v>
      </c>
      <c r="I185" s="2">
        <f t="shared" si="7"/>
        <v>251</v>
      </c>
      <c r="J185" s="2">
        <f t="shared" si="8"/>
        <v>22</v>
      </c>
    </row>
    <row r="186" spans="1:11" x14ac:dyDescent="0.2">
      <c r="A186" s="1" t="s">
        <v>280</v>
      </c>
      <c r="B186" s="1" t="s">
        <v>540</v>
      </c>
      <c r="C186" s="1" t="s">
        <v>386</v>
      </c>
      <c r="D186" s="6" t="s">
        <v>884</v>
      </c>
      <c r="E186" s="1" t="s">
        <v>1156</v>
      </c>
      <c r="F186" s="6">
        <v>59000</v>
      </c>
      <c r="G186" s="1" t="s">
        <v>699</v>
      </c>
      <c r="H186" s="2" t="str">
        <f t="shared" si="6"/>
        <v>59</v>
      </c>
      <c r="I186" s="2">
        <f t="shared" si="7"/>
        <v>28</v>
      </c>
      <c r="J186" s="2">
        <f t="shared" si="8"/>
        <v>31</v>
      </c>
    </row>
    <row r="187" spans="1:11" x14ac:dyDescent="0.2">
      <c r="A187" s="1" t="s">
        <v>280</v>
      </c>
      <c r="B187" s="1" t="s">
        <v>541</v>
      </c>
      <c r="C187" s="1" t="s">
        <v>345</v>
      </c>
      <c r="D187" s="6" t="s">
        <v>928</v>
      </c>
      <c r="E187" s="1" t="s">
        <v>122</v>
      </c>
      <c r="F187" s="6">
        <v>62128</v>
      </c>
      <c r="G187" s="1" t="s">
        <v>773</v>
      </c>
      <c r="H187" s="2" t="str">
        <f t="shared" si="6"/>
        <v>62</v>
      </c>
      <c r="I187" s="2">
        <f t="shared" si="7"/>
        <v>251</v>
      </c>
      <c r="J187" s="2">
        <f t="shared" si="8"/>
        <v>1</v>
      </c>
    </row>
    <row r="188" spans="1:11" x14ac:dyDescent="0.2">
      <c r="A188" s="1" t="s">
        <v>281</v>
      </c>
      <c r="B188" s="1" t="s">
        <v>543</v>
      </c>
      <c r="C188" s="1" t="s">
        <v>303</v>
      </c>
      <c r="D188" s="6" t="s">
        <v>961</v>
      </c>
      <c r="E188" s="1" t="s">
        <v>962</v>
      </c>
      <c r="F188" s="6">
        <v>93100</v>
      </c>
      <c r="G188" s="1" t="s">
        <v>761</v>
      </c>
      <c r="H188" s="2" t="str">
        <f t="shared" si="6"/>
        <v>93</v>
      </c>
      <c r="I188" s="2">
        <f t="shared" si="7"/>
        <v>1</v>
      </c>
      <c r="J188" s="2">
        <f t="shared" si="8"/>
        <v>1</v>
      </c>
    </row>
    <row r="189" spans="1:11" x14ac:dyDescent="0.2">
      <c r="A189" s="1" t="s">
        <v>280</v>
      </c>
      <c r="B189" s="1" t="s">
        <v>543</v>
      </c>
      <c r="C189" s="1" t="s">
        <v>381</v>
      </c>
      <c r="D189" s="6" t="s">
        <v>891</v>
      </c>
      <c r="E189" s="1" t="s">
        <v>123</v>
      </c>
      <c r="F189" s="6">
        <v>62126</v>
      </c>
      <c r="G189" s="1" t="s">
        <v>789</v>
      </c>
      <c r="H189" s="2" t="str">
        <f t="shared" si="6"/>
        <v>62</v>
      </c>
      <c r="I189" s="2">
        <f t="shared" si="7"/>
        <v>251</v>
      </c>
      <c r="J189" s="2">
        <f t="shared" si="8"/>
        <v>16</v>
      </c>
    </row>
    <row r="190" spans="1:11" x14ac:dyDescent="0.2">
      <c r="A190" s="1" t="s">
        <v>280</v>
      </c>
      <c r="B190" s="1" t="s">
        <v>543</v>
      </c>
      <c r="C190" s="1" t="s">
        <v>288</v>
      </c>
      <c r="D190" s="6" t="s">
        <v>889</v>
      </c>
      <c r="E190" s="1" t="s">
        <v>124</v>
      </c>
      <c r="F190" s="6">
        <v>62218</v>
      </c>
      <c r="G190" s="1" t="s">
        <v>790</v>
      </c>
      <c r="H190" s="2" t="str">
        <f t="shared" si="6"/>
        <v>62</v>
      </c>
      <c r="I190" s="2">
        <f t="shared" si="7"/>
        <v>251</v>
      </c>
      <c r="J190" s="2">
        <f t="shared" si="8"/>
        <v>15</v>
      </c>
    </row>
    <row r="191" spans="1:11" x14ac:dyDescent="0.2">
      <c r="A191" s="1" t="s">
        <v>280</v>
      </c>
      <c r="B191" s="1" t="s">
        <v>544</v>
      </c>
      <c r="C191" s="1" t="s">
        <v>351</v>
      </c>
      <c r="D191" s="6" t="s">
        <v>905</v>
      </c>
      <c r="E191" s="1" t="s">
        <v>927</v>
      </c>
      <c r="F191" s="13">
        <v>6470</v>
      </c>
      <c r="G191" s="1" t="s">
        <v>791</v>
      </c>
      <c r="H191" s="2" t="str">
        <f t="shared" si="6"/>
        <v>64</v>
      </c>
      <c r="I191" s="2">
        <f t="shared" si="7"/>
        <v>2</v>
      </c>
      <c r="J191" s="2">
        <f t="shared" si="8"/>
        <v>13</v>
      </c>
    </row>
    <row r="192" spans="1:11" x14ac:dyDescent="0.2">
      <c r="A192" s="1" t="s">
        <v>281</v>
      </c>
      <c r="B192" s="1" t="s">
        <v>545</v>
      </c>
      <c r="C192" s="1" t="s">
        <v>274</v>
      </c>
      <c r="D192" s="6" t="s">
        <v>882</v>
      </c>
      <c r="E192" s="1" t="s">
        <v>258</v>
      </c>
      <c r="F192" s="6">
        <v>44800</v>
      </c>
      <c r="G192" s="1" t="s">
        <v>792</v>
      </c>
      <c r="H192" s="2" t="str">
        <f t="shared" si="6"/>
        <v>44</v>
      </c>
      <c r="I192" s="2">
        <f t="shared" si="7"/>
        <v>1</v>
      </c>
      <c r="J192" s="2">
        <f t="shared" si="8"/>
        <v>17</v>
      </c>
    </row>
    <row r="193" spans="1:11" x14ac:dyDescent="0.2">
      <c r="A193" s="1" t="s">
        <v>281</v>
      </c>
      <c r="B193" s="1" t="s">
        <v>546</v>
      </c>
      <c r="C193" s="1" t="s">
        <v>389</v>
      </c>
      <c r="D193" s="6" t="s">
        <v>880</v>
      </c>
      <c r="E193" s="1" t="s">
        <v>239</v>
      </c>
      <c r="F193" s="6">
        <v>94110</v>
      </c>
      <c r="G193" s="1" t="s">
        <v>793</v>
      </c>
      <c r="H193" s="2" t="str">
        <f t="shared" si="6"/>
        <v>94</v>
      </c>
      <c r="I193" s="2">
        <f t="shared" si="7"/>
        <v>5</v>
      </c>
      <c r="J193" s="2">
        <f t="shared" si="8"/>
        <v>39</v>
      </c>
    </row>
    <row r="194" spans="1:11" x14ac:dyDescent="0.2">
      <c r="A194" s="1" t="s">
        <v>280</v>
      </c>
      <c r="B194" s="1" t="s">
        <v>547</v>
      </c>
      <c r="C194" s="1" t="s">
        <v>272</v>
      </c>
      <c r="D194" s="6" t="s">
        <v>880</v>
      </c>
      <c r="E194" s="1" t="s">
        <v>125</v>
      </c>
      <c r="F194" s="6">
        <v>59169</v>
      </c>
      <c r="G194" s="1" t="s">
        <v>794</v>
      </c>
      <c r="H194" s="2" t="str">
        <f t="shared" ref="H194:H257" si="9">LEFT(F194,2)</f>
        <v>59</v>
      </c>
      <c r="I194" s="2">
        <f t="shared" ref="I194:I257" si="10">COUNTIF(H$2:H$404,H194)</f>
        <v>28</v>
      </c>
      <c r="J194" s="2">
        <f t="shared" ref="J194:J257" si="11">COUNTIF(D$2:D$404,D194)</f>
        <v>39</v>
      </c>
    </row>
    <row r="195" spans="1:11" x14ac:dyDescent="0.2">
      <c r="A195" s="1" t="s">
        <v>280</v>
      </c>
      <c r="B195" s="1" t="s">
        <v>548</v>
      </c>
      <c r="C195" s="1" t="s">
        <v>317</v>
      </c>
      <c r="D195" s="6" t="s">
        <v>896</v>
      </c>
      <c r="E195" s="1" t="s">
        <v>126</v>
      </c>
      <c r="F195" s="6">
        <v>62136</v>
      </c>
      <c r="G195" s="1" t="s">
        <v>795</v>
      </c>
      <c r="H195" s="2" t="str">
        <f t="shared" si="9"/>
        <v>62</v>
      </c>
      <c r="I195" s="2">
        <f t="shared" si="10"/>
        <v>251</v>
      </c>
      <c r="J195" s="2">
        <f t="shared" si="11"/>
        <v>9</v>
      </c>
    </row>
    <row r="196" spans="1:11" x14ac:dyDescent="0.2">
      <c r="A196" s="1" t="s">
        <v>280</v>
      </c>
      <c r="B196" s="1" t="s">
        <v>549</v>
      </c>
      <c r="C196" s="1" t="s">
        <v>310</v>
      </c>
      <c r="D196" s="6" t="s">
        <v>899</v>
      </c>
      <c r="E196" s="1" t="s">
        <v>127</v>
      </c>
      <c r="F196" s="6">
        <v>75018</v>
      </c>
      <c r="G196" s="1" t="s">
        <v>796</v>
      </c>
      <c r="H196" s="2" t="str">
        <f t="shared" si="9"/>
        <v>75</v>
      </c>
      <c r="I196" s="2">
        <f t="shared" si="10"/>
        <v>1</v>
      </c>
      <c r="J196" s="2">
        <f t="shared" si="11"/>
        <v>13</v>
      </c>
    </row>
    <row r="197" spans="1:11" x14ac:dyDescent="0.2">
      <c r="A197" s="1" t="s">
        <v>280</v>
      </c>
      <c r="B197" s="1" t="s">
        <v>550</v>
      </c>
      <c r="C197" s="1" t="s">
        <v>359</v>
      </c>
      <c r="D197" s="6" t="s">
        <v>880</v>
      </c>
      <c r="E197" s="1" t="s">
        <v>128</v>
      </c>
      <c r="F197" s="6">
        <v>62480</v>
      </c>
      <c r="G197" s="1" t="s">
        <v>757</v>
      </c>
      <c r="H197" s="2" t="str">
        <f t="shared" si="9"/>
        <v>62</v>
      </c>
      <c r="I197" s="2">
        <f t="shared" si="10"/>
        <v>251</v>
      </c>
      <c r="J197" s="2">
        <f t="shared" si="11"/>
        <v>39</v>
      </c>
    </row>
    <row r="198" spans="1:11" x14ac:dyDescent="0.2">
      <c r="A198" s="1" t="s">
        <v>280</v>
      </c>
      <c r="B198" s="1" t="s">
        <v>551</v>
      </c>
      <c r="C198" s="1" t="s">
        <v>284</v>
      </c>
      <c r="D198" s="6" t="s">
        <v>893</v>
      </c>
      <c r="E198" s="1" t="s">
        <v>129</v>
      </c>
      <c r="F198" s="6">
        <v>59960</v>
      </c>
      <c r="G198" s="1" t="s">
        <v>797</v>
      </c>
      <c r="H198" s="2" t="str">
        <f t="shared" si="9"/>
        <v>59</v>
      </c>
      <c r="I198" s="2">
        <f t="shared" si="10"/>
        <v>28</v>
      </c>
      <c r="J198" s="2">
        <f t="shared" si="11"/>
        <v>20</v>
      </c>
    </row>
    <row r="199" spans="1:11" x14ac:dyDescent="0.2">
      <c r="A199" s="1" t="s">
        <v>281</v>
      </c>
      <c r="B199" s="1" t="s">
        <v>1074</v>
      </c>
      <c r="C199" s="1" t="s">
        <v>366</v>
      </c>
      <c r="D199" s="6" t="s">
        <v>934</v>
      </c>
      <c r="E199" s="1" t="s">
        <v>1075</v>
      </c>
      <c r="F199" s="6">
        <v>62230</v>
      </c>
      <c r="G199" s="1" t="s">
        <v>700</v>
      </c>
      <c r="H199" s="2" t="str">
        <f t="shared" si="9"/>
        <v>62</v>
      </c>
      <c r="I199" s="2">
        <f t="shared" si="10"/>
        <v>251</v>
      </c>
      <c r="J199" s="2">
        <f t="shared" si="11"/>
        <v>2</v>
      </c>
    </row>
    <row r="200" spans="1:11" x14ac:dyDescent="0.2">
      <c r="A200" s="1" t="s">
        <v>281</v>
      </c>
      <c r="B200" s="1" t="s">
        <v>282</v>
      </c>
      <c r="C200" s="1"/>
      <c r="D200" s="6" t="s">
        <v>887</v>
      </c>
      <c r="E200" s="1" t="s">
        <v>229</v>
      </c>
      <c r="F200" s="6">
        <v>59370</v>
      </c>
      <c r="G200" s="1" t="s">
        <v>799</v>
      </c>
      <c r="H200" s="2" t="str">
        <f t="shared" si="9"/>
        <v>59</v>
      </c>
      <c r="I200" s="2">
        <f t="shared" si="10"/>
        <v>28</v>
      </c>
      <c r="J200" s="2">
        <f t="shared" si="11"/>
        <v>12</v>
      </c>
    </row>
    <row r="201" spans="1:11" x14ac:dyDescent="0.2">
      <c r="A201" s="1" t="s">
        <v>281</v>
      </c>
      <c r="B201" s="1" t="s">
        <v>552</v>
      </c>
      <c r="C201" s="1" t="s">
        <v>361</v>
      </c>
      <c r="D201" s="6" t="s">
        <v>926</v>
      </c>
      <c r="E201" s="1" t="s">
        <v>130</v>
      </c>
      <c r="F201" s="6">
        <v>62720</v>
      </c>
      <c r="G201" s="1" t="s">
        <v>800</v>
      </c>
      <c r="H201" s="2" t="str">
        <f t="shared" si="9"/>
        <v>62</v>
      </c>
      <c r="I201" s="2">
        <f t="shared" si="10"/>
        <v>251</v>
      </c>
      <c r="J201" s="2">
        <f t="shared" si="11"/>
        <v>1</v>
      </c>
    </row>
    <row r="202" spans="1:11" x14ac:dyDescent="0.2">
      <c r="A202" s="1" t="s">
        <v>280</v>
      </c>
      <c r="B202" s="1" t="s">
        <v>553</v>
      </c>
      <c r="C202" s="1" t="s">
        <v>304</v>
      </c>
      <c r="D202" s="6" t="s">
        <v>881</v>
      </c>
      <c r="E202" s="1" t="s">
        <v>131</v>
      </c>
      <c r="F202" s="6">
        <v>62222</v>
      </c>
      <c r="G202" s="1" t="s">
        <v>694</v>
      </c>
      <c r="H202" s="2" t="str">
        <f t="shared" si="9"/>
        <v>62</v>
      </c>
      <c r="I202" s="2">
        <f t="shared" si="10"/>
        <v>251</v>
      </c>
      <c r="J202" s="2">
        <f t="shared" si="11"/>
        <v>22</v>
      </c>
      <c r="K202" t="s">
        <v>3</v>
      </c>
    </row>
    <row r="203" spans="1:11" x14ac:dyDescent="0.2">
      <c r="A203" s="1" t="s">
        <v>280</v>
      </c>
      <c r="B203" s="1" t="s">
        <v>554</v>
      </c>
      <c r="C203" s="1" t="s">
        <v>320</v>
      </c>
      <c r="D203" s="6" t="s">
        <v>895</v>
      </c>
      <c r="E203" s="1" t="s">
        <v>132</v>
      </c>
      <c r="F203" s="6">
        <v>62880</v>
      </c>
      <c r="G203" s="1" t="s">
        <v>801</v>
      </c>
      <c r="H203" s="2" t="str">
        <f t="shared" si="9"/>
        <v>62</v>
      </c>
      <c r="I203" s="2">
        <f t="shared" si="10"/>
        <v>251</v>
      </c>
      <c r="J203" s="2">
        <f t="shared" si="11"/>
        <v>6</v>
      </c>
    </row>
    <row r="204" spans="1:11" x14ac:dyDescent="0.2">
      <c r="A204" s="1" t="s">
        <v>280</v>
      </c>
      <c r="B204" s="1" t="s">
        <v>555</v>
      </c>
      <c r="C204" s="1" t="s">
        <v>382</v>
      </c>
      <c r="D204" s="6" t="s">
        <v>882</v>
      </c>
      <c r="E204" s="1" t="s">
        <v>133</v>
      </c>
      <c r="F204" s="6">
        <v>80132</v>
      </c>
      <c r="G204" s="1" t="s">
        <v>802</v>
      </c>
      <c r="H204" s="2" t="str">
        <f t="shared" si="9"/>
        <v>80</v>
      </c>
      <c r="I204" s="2">
        <f t="shared" si="10"/>
        <v>4</v>
      </c>
      <c r="J204" s="2">
        <f t="shared" si="11"/>
        <v>17</v>
      </c>
    </row>
    <row r="205" spans="1:11" x14ac:dyDescent="0.2">
      <c r="A205" s="1" t="s">
        <v>280</v>
      </c>
      <c r="B205" s="1" t="s">
        <v>556</v>
      </c>
      <c r="C205" s="1" t="s">
        <v>269</v>
      </c>
      <c r="D205" s="6" t="s">
        <v>878</v>
      </c>
      <c r="E205" s="1" t="s">
        <v>134</v>
      </c>
      <c r="F205" s="6">
        <v>84190</v>
      </c>
      <c r="G205" s="1" t="s">
        <v>803</v>
      </c>
      <c r="H205" s="2" t="str">
        <f t="shared" si="9"/>
        <v>84</v>
      </c>
      <c r="I205" s="2">
        <f t="shared" si="10"/>
        <v>2</v>
      </c>
      <c r="J205" s="2">
        <f t="shared" si="11"/>
        <v>22</v>
      </c>
    </row>
    <row r="206" spans="1:11" x14ac:dyDescent="0.2">
      <c r="A206" s="1" t="s">
        <v>280</v>
      </c>
      <c r="B206" s="1" t="s">
        <v>557</v>
      </c>
      <c r="C206" s="1" t="s">
        <v>315</v>
      </c>
      <c r="D206" s="6" t="s">
        <v>899</v>
      </c>
      <c r="E206" s="1" t="s">
        <v>135</v>
      </c>
      <c r="F206" s="6">
        <v>62410</v>
      </c>
      <c r="G206" s="1" t="s">
        <v>804</v>
      </c>
      <c r="H206" s="2" t="str">
        <f t="shared" si="9"/>
        <v>62</v>
      </c>
      <c r="I206" s="2">
        <f t="shared" si="10"/>
        <v>251</v>
      </c>
      <c r="J206" s="2">
        <f t="shared" si="11"/>
        <v>13</v>
      </c>
    </row>
    <row r="207" spans="1:11" x14ac:dyDescent="0.2">
      <c r="A207" s="1" t="s">
        <v>280</v>
      </c>
      <c r="B207" s="1" t="s">
        <v>558</v>
      </c>
      <c r="C207" s="1" t="s">
        <v>317</v>
      </c>
      <c r="D207" s="6" t="s">
        <v>914</v>
      </c>
      <c r="E207" s="1" t="s">
        <v>136</v>
      </c>
      <c r="F207" s="6">
        <v>62223</v>
      </c>
      <c r="G207" s="1" t="s">
        <v>708</v>
      </c>
      <c r="H207" s="2" t="str">
        <f t="shared" si="9"/>
        <v>62</v>
      </c>
      <c r="I207" s="2">
        <f t="shared" si="10"/>
        <v>251</v>
      </c>
      <c r="J207" s="2">
        <f t="shared" si="11"/>
        <v>9</v>
      </c>
    </row>
    <row r="208" spans="1:11" x14ac:dyDescent="0.2">
      <c r="A208" s="1" t="s">
        <v>280</v>
      </c>
      <c r="B208" s="1" t="s">
        <v>559</v>
      </c>
      <c r="C208" s="1" t="s">
        <v>271</v>
      </c>
      <c r="D208" s="6" t="s">
        <v>915</v>
      </c>
      <c r="E208" s="1" t="s">
        <v>137</v>
      </c>
      <c r="F208" s="6">
        <v>83230</v>
      </c>
      <c r="G208" s="1" t="s">
        <v>805</v>
      </c>
      <c r="H208" s="2" t="str">
        <f t="shared" si="9"/>
        <v>83</v>
      </c>
      <c r="I208" s="2">
        <f t="shared" si="10"/>
        <v>4</v>
      </c>
      <c r="J208" s="2">
        <f t="shared" si="11"/>
        <v>1</v>
      </c>
    </row>
    <row r="209" spans="1:13" x14ac:dyDescent="0.2">
      <c r="A209" s="1" t="s">
        <v>281</v>
      </c>
      <c r="B209" s="1" t="s">
        <v>1180</v>
      </c>
      <c r="C209" s="1" t="s">
        <v>1181</v>
      </c>
      <c r="D209" s="6" t="s">
        <v>889</v>
      </c>
      <c r="E209" s="1" t="s">
        <v>1182</v>
      </c>
      <c r="F209" s="6">
        <v>62580</v>
      </c>
      <c r="G209" s="1" t="s">
        <v>1183</v>
      </c>
      <c r="H209" s="2" t="str">
        <f t="shared" si="9"/>
        <v>62</v>
      </c>
      <c r="I209" s="2">
        <f t="shared" si="10"/>
        <v>251</v>
      </c>
      <c r="J209" s="2">
        <f t="shared" si="11"/>
        <v>15</v>
      </c>
    </row>
    <row r="210" spans="1:13" x14ac:dyDescent="0.2">
      <c r="A210" s="1" t="s">
        <v>280</v>
      </c>
      <c r="B210" s="1" t="s">
        <v>560</v>
      </c>
      <c r="C210" s="1" t="s">
        <v>304</v>
      </c>
      <c r="D210" s="6" t="s">
        <v>893</v>
      </c>
      <c r="E210" s="1" t="s">
        <v>1105</v>
      </c>
      <c r="F210" s="6">
        <v>62000</v>
      </c>
      <c r="G210" s="1" t="s">
        <v>798</v>
      </c>
      <c r="H210" s="2" t="str">
        <f t="shared" si="9"/>
        <v>62</v>
      </c>
      <c r="I210" s="2">
        <f t="shared" si="10"/>
        <v>251</v>
      </c>
      <c r="J210" s="2">
        <f t="shared" si="11"/>
        <v>20</v>
      </c>
    </row>
    <row r="211" spans="1:13" x14ac:dyDescent="0.2">
      <c r="A211" s="1" t="s">
        <v>280</v>
      </c>
      <c r="B211" s="1" t="s">
        <v>561</v>
      </c>
      <c r="C211" s="1" t="s">
        <v>287</v>
      </c>
      <c r="D211" s="6" t="s">
        <v>895</v>
      </c>
      <c r="E211" s="1" t="s">
        <v>138</v>
      </c>
      <c r="F211" s="6">
        <v>62128</v>
      </c>
      <c r="G211" s="1" t="s">
        <v>806</v>
      </c>
      <c r="H211" s="2" t="str">
        <f t="shared" si="9"/>
        <v>62</v>
      </c>
      <c r="I211" s="2">
        <f t="shared" si="10"/>
        <v>251</v>
      </c>
      <c r="J211" s="2">
        <f t="shared" si="11"/>
        <v>6</v>
      </c>
    </row>
    <row r="212" spans="1:13" x14ac:dyDescent="0.2">
      <c r="A212" s="1" t="s">
        <v>280</v>
      </c>
      <c r="B212" s="1" t="s">
        <v>1142</v>
      </c>
      <c r="C212" s="1" t="s">
        <v>288</v>
      </c>
      <c r="D212" s="6" t="s">
        <v>1110</v>
      </c>
      <c r="E212" s="1" t="s">
        <v>1143</v>
      </c>
      <c r="F212" s="6">
        <v>62580</v>
      </c>
      <c r="G212" s="1" t="s">
        <v>1112</v>
      </c>
      <c r="H212" s="2" t="str">
        <f t="shared" si="9"/>
        <v>62</v>
      </c>
      <c r="I212" s="2">
        <f t="shared" si="10"/>
        <v>251</v>
      </c>
      <c r="J212" s="2">
        <f t="shared" si="11"/>
        <v>2</v>
      </c>
    </row>
    <row r="213" spans="1:13" x14ac:dyDescent="0.2">
      <c r="A213" s="1" t="s">
        <v>280</v>
      </c>
      <c r="B213" s="1" t="s">
        <v>568</v>
      </c>
      <c r="C213" s="1" t="s">
        <v>356</v>
      </c>
      <c r="D213" s="6" t="s">
        <v>899</v>
      </c>
      <c r="E213" s="1" t="s">
        <v>139</v>
      </c>
      <c r="F213" s="6">
        <v>62140</v>
      </c>
      <c r="G213" s="1" t="s">
        <v>764</v>
      </c>
      <c r="H213" s="2" t="str">
        <f t="shared" si="9"/>
        <v>62</v>
      </c>
      <c r="I213" s="2">
        <f t="shared" si="10"/>
        <v>251</v>
      </c>
      <c r="J213" s="2">
        <f t="shared" si="11"/>
        <v>13</v>
      </c>
      <c r="M213" t="s">
        <v>3</v>
      </c>
    </row>
    <row r="214" spans="1:13" x14ac:dyDescent="0.2">
      <c r="A214" s="1" t="s">
        <v>280</v>
      </c>
      <c r="B214" s="1" t="s">
        <v>1115</v>
      </c>
      <c r="C214" s="1" t="s">
        <v>318</v>
      </c>
      <c r="D214" s="6" t="s">
        <v>1116</v>
      </c>
      <c r="E214" s="1" t="s">
        <v>1117</v>
      </c>
      <c r="F214" s="6">
        <v>62890</v>
      </c>
      <c r="G214" s="1" t="s">
        <v>701</v>
      </c>
      <c r="H214" s="2" t="str">
        <f t="shared" si="9"/>
        <v>62</v>
      </c>
      <c r="I214" s="2">
        <f t="shared" si="10"/>
        <v>251</v>
      </c>
      <c r="J214" s="2">
        <f t="shared" si="11"/>
        <v>1</v>
      </c>
    </row>
    <row r="215" spans="1:13" x14ac:dyDescent="0.2">
      <c r="A215" s="1" t="s">
        <v>280</v>
      </c>
      <c r="B215" s="1" t="s">
        <v>571</v>
      </c>
      <c r="C215" s="1" t="s">
        <v>925</v>
      </c>
      <c r="D215" s="6" t="s">
        <v>924</v>
      </c>
      <c r="E215" s="1" t="s">
        <v>141</v>
      </c>
      <c r="F215" s="6">
        <v>62460</v>
      </c>
      <c r="G215" s="1" t="s">
        <v>809</v>
      </c>
      <c r="H215" s="2" t="str">
        <f t="shared" si="9"/>
        <v>62</v>
      </c>
      <c r="I215" s="2">
        <f t="shared" si="10"/>
        <v>251</v>
      </c>
      <c r="J215" s="2">
        <f t="shared" si="11"/>
        <v>1</v>
      </c>
    </row>
    <row r="216" spans="1:13" x14ac:dyDescent="0.2">
      <c r="A216" s="1" t="s">
        <v>280</v>
      </c>
      <c r="B216" s="1" t="s">
        <v>572</v>
      </c>
      <c r="C216" s="1" t="s">
        <v>272</v>
      </c>
      <c r="D216" s="6" t="s">
        <v>903</v>
      </c>
      <c r="E216" s="1" t="s">
        <v>142</v>
      </c>
      <c r="F216" s="6">
        <v>62500</v>
      </c>
      <c r="G216" s="1" t="s">
        <v>681</v>
      </c>
      <c r="H216" s="2" t="str">
        <f t="shared" si="9"/>
        <v>62</v>
      </c>
      <c r="I216" s="2">
        <f t="shared" si="10"/>
        <v>251</v>
      </c>
      <c r="J216" s="2">
        <f t="shared" si="11"/>
        <v>10</v>
      </c>
    </row>
    <row r="217" spans="1:13" x14ac:dyDescent="0.2">
      <c r="A217" s="1" t="s">
        <v>280</v>
      </c>
      <c r="B217" s="1" t="s">
        <v>574</v>
      </c>
      <c r="C217" s="1" t="s">
        <v>314</v>
      </c>
      <c r="D217" s="6" t="s">
        <v>884</v>
      </c>
      <c r="E217" s="1" t="s">
        <v>144</v>
      </c>
      <c r="F217" s="6">
        <v>62770</v>
      </c>
      <c r="G217" s="1" t="s">
        <v>810</v>
      </c>
      <c r="H217" s="2" t="str">
        <f t="shared" si="9"/>
        <v>62</v>
      </c>
      <c r="I217" s="2">
        <f t="shared" si="10"/>
        <v>251</v>
      </c>
      <c r="J217" s="2">
        <f t="shared" si="11"/>
        <v>31</v>
      </c>
    </row>
    <row r="218" spans="1:13" x14ac:dyDescent="0.2">
      <c r="A218" s="1" t="s">
        <v>280</v>
      </c>
      <c r="B218" s="1" t="s">
        <v>1054</v>
      </c>
      <c r="C218" s="1" t="s">
        <v>272</v>
      </c>
      <c r="D218" s="6"/>
      <c r="E218" s="1" t="s">
        <v>1055</v>
      </c>
      <c r="F218" s="6">
        <v>86000</v>
      </c>
      <c r="G218" s="1" t="s">
        <v>1056</v>
      </c>
      <c r="H218" s="2" t="str">
        <f t="shared" si="9"/>
        <v>86</v>
      </c>
      <c r="I218" s="2">
        <f t="shared" si="10"/>
        <v>3</v>
      </c>
      <c r="J218" s="2">
        <f t="shared" si="11"/>
        <v>0</v>
      </c>
    </row>
    <row r="219" spans="1:13" x14ac:dyDescent="0.2">
      <c r="A219" s="1" t="s">
        <v>280</v>
      </c>
      <c r="B219" s="1" t="s">
        <v>570</v>
      </c>
      <c r="C219" s="1" t="s">
        <v>922</v>
      </c>
      <c r="D219" s="6" t="s">
        <v>908</v>
      </c>
      <c r="E219" s="1" t="s">
        <v>146</v>
      </c>
      <c r="F219" s="6">
        <v>62220</v>
      </c>
      <c r="G219" s="1" t="s">
        <v>811</v>
      </c>
      <c r="H219" s="2" t="str">
        <f t="shared" si="9"/>
        <v>62</v>
      </c>
      <c r="I219" s="2">
        <f t="shared" si="10"/>
        <v>251</v>
      </c>
      <c r="J219" s="2">
        <f t="shared" si="11"/>
        <v>2</v>
      </c>
    </row>
    <row r="220" spans="1:13" x14ac:dyDescent="0.2">
      <c r="A220" s="1" t="s">
        <v>280</v>
      </c>
      <c r="B220" s="1" t="s">
        <v>570</v>
      </c>
      <c r="C220" s="1" t="s">
        <v>356</v>
      </c>
      <c r="D220" s="6" t="s">
        <v>896</v>
      </c>
      <c r="E220" s="1" t="s">
        <v>148</v>
      </c>
      <c r="F220" s="6">
        <v>66480</v>
      </c>
      <c r="G220" s="1" t="s">
        <v>813</v>
      </c>
      <c r="H220" s="2" t="str">
        <f t="shared" si="9"/>
        <v>66</v>
      </c>
      <c r="I220" s="2">
        <f t="shared" si="10"/>
        <v>1</v>
      </c>
      <c r="J220" s="2">
        <f t="shared" si="11"/>
        <v>9</v>
      </c>
    </row>
    <row r="221" spans="1:13" x14ac:dyDescent="0.2">
      <c r="A221" s="1" t="s">
        <v>280</v>
      </c>
      <c r="B221" s="1" t="s">
        <v>998</v>
      </c>
      <c r="C221" s="1" t="s">
        <v>347</v>
      </c>
      <c r="D221" s="6" t="s">
        <v>884</v>
      </c>
      <c r="E221" s="1" t="s">
        <v>149</v>
      </c>
      <c r="F221" s="6">
        <v>62530</v>
      </c>
      <c r="G221" s="1" t="s">
        <v>814</v>
      </c>
      <c r="H221" s="2" t="str">
        <f t="shared" si="9"/>
        <v>62</v>
      </c>
      <c r="I221" s="2">
        <f t="shared" si="10"/>
        <v>251</v>
      </c>
      <c r="J221" s="2">
        <f t="shared" si="11"/>
        <v>31</v>
      </c>
    </row>
    <row r="222" spans="1:13" x14ac:dyDescent="0.2">
      <c r="A222" s="1" t="s">
        <v>953</v>
      </c>
      <c r="B222" s="1" t="s">
        <v>954</v>
      </c>
      <c r="C222" s="1" t="s">
        <v>955</v>
      </c>
      <c r="D222" s="6" t="s">
        <v>884</v>
      </c>
      <c r="E222" s="1" t="s">
        <v>956</v>
      </c>
      <c r="F222" s="6">
        <v>95470</v>
      </c>
      <c r="G222" s="1" t="s">
        <v>957</v>
      </c>
      <c r="H222" s="2" t="str">
        <f t="shared" si="9"/>
        <v>95</v>
      </c>
      <c r="I222" s="2">
        <f t="shared" si="10"/>
        <v>3</v>
      </c>
      <c r="J222" s="2">
        <f t="shared" si="11"/>
        <v>31</v>
      </c>
    </row>
    <row r="223" spans="1:13" x14ac:dyDescent="0.2">
      <c r="A223" s="1" t="s">
        <v>280</v>
      </c>
      <c r="B223" s="1" t="s">
        <v>576</v>
      </c>
      <c r="C223" s="1" t="s">
        <v>353</v>
      </c>
      <c r="D223" s="6" t="s">
        <v>900</v>
      </c>
      <c r="E223" s="1" t="s">
        <v>150</v>
      </c>
      <c r="F223" s="6">
        <v>62217</v>
      </c>
      <c r="G223" s="1" t="s">
        <v>723</v>
      </c>
      <c r="H223" s="2" t="str">
        <f t="shared" si="9"/>
        <v>62</v>
      </c>
      <c r="I223" s="2">
        <f t="shared" si="10"/>
        <v>251</v>
      </c>
      <c r="J223" s="2">
        <f t="shared" si="11"/>
        <v>15</v>
      </c>
    </row>
    <row r="224" spans="1:13" x14ac:dyDescent="0.2">
      <c r="A224" s="1" t="s">
        <v>280</v>
      </c>
      <c r="B224" s="1" t="s">
        <v>958</v>
      </c>
      <c r="C224" s="1" t="s">
        <v>959</v>
      </c>
      <c r="D224" s="6" t="s">
        <v>891</v>
      </c>
      <c r="E224" s="1" t="s">
        <v>960</v>
      </c>
      <c r="F224" s="6">
        <v>69006</v>
      </c>
      <c r="G224" s="1" t="s">
        <v>1002</v>
      </c>
      <c r="H224" s="2" t="str">
        <f t="shared" si="9"/>
        <v>69</v>
      </c>
      <c r="I224" s="2">
        <f t="shared" si="10"/>
        <v>1</v>
      </c>
      <c r="J224" s="2">
        <f t="shared" si="11"/>
        <v>16</v>
      </c>
    </row>
    <row r="225" spans="1:10" x14ac:dyDescent="0.2">
      <c r="A225" s="1" t="s">
        <v>281</v>
      </c>
      <c r="B225" s="1" t="s">
        <v>577</v>
      </c>
      <c r="C225" s="1" t="s">
        <v>614</v>
      </c>
      <c r="D225" s="6" t="s">
        <v>879</v>
      </c>
      <c r="E225" s="1" t="s">
        <v>230</v>
      </c>
      <c r="F225" s="6">
        <v>38480</v>
      </c>
      <c r="G225" s="1" t="s">
        <v>815</v>
      </c>
      <c r="H225" s="2" t="str">
        <f t="shared" si="9"/>
        <v>38</v>
      </c>
      <c r="I225" s="2">
        <f t="shared" si="10"/>
        <v>2</v>
      </c>
      <c r="J225" s="2">
        <f t="shared" si="11"/>
        <v>7</v>
      </c>
    </row>
    <row r="226" spans="1:10" x14ac:dyDescent="0.2">
      <c r="A226" s="1" t="s">
        <v>280</v>
      </c>
      <c r="B226" s="1" t="s">
        <v>577</v>
      </c>
      <c r="C226" s="1" t="s">
        <v>310</v>
      </c>
      <c r="D226" s="6" t="s">
        <v>904</v>
      </c>
      <c r="E226" s="1" t="s">
        <v>151</v>
      </c>
      <c r="F226" s="6">
        <v>94260</v>
      </c>
      <c r="G226" s="1" t="s">
        <v>816</v>
      </c>
      <c r="H226" s="2" t="str">
        <f t="shared" si="9"/>
        <v>94</v>
      </c>
      <c r="I226" s="2">
        <f t="shared" si="10"/>
        <v>5</v>
      </c>
      <c r="J226" s="2">
        <f t="shared" si="11"/>
        <v>5</v>
      </c>
    </row>
    <row r="227" spans="1:10" x14ac:dyDescent="0.2">
      <c r="A227" s="1" t="s">
        <v>280</v>
      </c>
      <c r="B227" s="1" t="s">
        <v>577</v>
      </c>
      <c r="C227" s="1" t="s">
        <v>287</v>
      </c>
      <c r="D227" s="6" t="s">
        <v>900</v>
      </c>
      <c r="E227" s="1" t="s">
        <v>152</v>
      </c>
      <c r="F227" s="6">
        <v>62550</v>
      </c>
      <c r="G227" s="1" t="s">
        <v>817</v>
      </c>
      <c r="H227" s="2" t="str">
        <f t="shared" si="9"/>
        <v>62</v>
      </c>
      <c r="I227" s="2">
        <f t="shared" si="10"/>
        <v>251</v>
      </c>
      <c r="J227" s="2">
        <f t="shared" si="11"/>
        <v>15</v>
      </c>
    </row>
    <row r="228" spans="1:10" x14ac:dyDescent="0.2">
      <c r="A228" s="1" t="s">
        <v>280</v>
      </c>
      <c r="B228" s="1" t="s">
        <v>1003</v>
      </c>
      <c r="C228" s="1" t="s">
        <v>381</v>
      </c>
      <c r="D228" s="6" t="s">
        <v>893</v>
      </c>
      <c r="E228" s="1" t="s">
        <v>1004</v>
      </c>
      <c r="F228" s="6">
        <v>62117</v>
      </c>
      <c r="G228" s="1" t="s">
        <v>1005</v>
      </c>
      <c r="H228" s="2" t="str">
        <f t="shared" si="9"/>
        <v>62</v>
      </c>
      <c r="I228" s="2">
        <f t="shared" si="10"/>
        <v>251</v>
      </c>
      <c r="J228" s="2">
        <f t="shared" si="11"/>
        <v>20</v>
      </c>
    </row>
    <row r="229" spans="1:10" x14ac:dyDescent="0.2">
      <c r="A229" s="1" t="s">
        <v>280</v>
      </c>
      <c r="B229" s="8" t="s">
        <v>578</v>
      </c>
      <c r="C229" s="1" t="s">
        <v>315</v>
      </c>
      <c r="D229" s="6" t="s">
        <v>891</v>
      </c>
      <c r="E229" s="8" t="s">
        <v>153</v>
      </c>
      <c r="F229" s="6">
        <v>62670</v>
      </c>
      <c r="G229" s="1" t="s">
        <v>818</v>
      </c>
      <c r="H229" s="2" t="str">
        <f t="shared" si="9"/>
        <v>62</v>
      </c>
      <c r="I229" s="2">
        <f t="shared" si="10"/>
        <v>251</v>
      </c>
      <c r="J229" s="2">
        <f t="shared" si="11"/>
        <v>16</v>
      </c>
    </row>
    <row r="230" spans="1:10" x14ac:dyDescent="0.2">
      <c r="A230" s="1" t="s">
        <v>948</v>
      </c>
      <c r="B230" s="8" t="s">
        <v>951</v>
      </c>
      <c r="C230" s="1" t="s">
        <v>288</v>
      </c>
      <c r="D230" s="6" t="s">
        <v>881</v>
      </c>
      <c r="E230" s="8" t="s">
        <v>952</v>
      </c>
      <c r="F230" s="6">
        <v>62310</v>
      </c>
      <c r="G230" s="1" t="s">
        <v>857</v>
      </c>
      <c r="H230" s="2" t="str">
        <f t="shared" si="9"/>
        <v>62</v>
      </c>
      <c r="I230" s="2">
        <f t="shared" si="10"/>
        <v>251</v>
      </c>
      <c r="J230" s="2">
        <f t="shared" si="11"/>
        <v>22</v>
      </c>
    </row>
    <row r="231" spans="1:10" x14ac:dyDescent="0.2">
      <c r="A231" s="1" t="s">
        <v>280</v>
      </c>
      <c r="B231" s="1" t="s">
        <v>579</v>
      </c>
      <c r="C231" s="1" t="s">
        <v>390</v>
      </c>
      <c r="D231" s="6" t="s">
        <v>899</v>
      </c>
      <c r="E231" s="14" t="s">
        <v>945</v>
      </c>
      <c r="F231" s="15">
        <v>49430</v>
      </c>
      <c r="G231" s="14" t="s">
        <v>946</v>
      </c>
      <c r="H231" s="2" t="str">
        <f t="shared" si="9"/>
        <v>49</v>
      </c>
      <c r="I231" s="2">
        <f t="shared" si="10"/>
        <v>2</v>
      </c>
      <c r="J231" s="2">
        <f t="shared" si="11"/>
        <v>13</v>
      </c>
    </row>
    <row r="232" spans="1:10" x14ac:dyDescent="0.2">
      <c r="A232" s="1" t="s">
        <v>281</v>
      </c>
      <c r="B232" s="1" t="s">
        <v>1144</v>
      </c>
      <c r="C232" s="1" t="s">
        <v>358</v>
      </c>
      <c r="D232" s="6" t="s">
        <v>889</v>
      </c>
      <c r="E232" s="14" t="s">
        <v>1073</v>
      </c>
      <c r="F232" s="15">
        <v>62280</v>
      </c>
      <c r="G232" s="14" t="s">
        <v>677</v>
      </c>
      <c r="H232" s="2" t="str">
        <f t="shared" si="9"/>
        <v>62</v>
      </c>
      <c r="I232" s="2">
        <f t="shared" si="10"/>
        <v>251</v>
      </c>
      <c r="J232" s="2">
        <f t="shared" si="11"/>
        <v>15</v>
      </c>
    </row>
    <row r="233" spans="1:10" x14ac:dyDescent="0.2">
      <c r="A233" s="1" t="s">
        <v>280</v>
      </c>
      <c r="B233" s="1" t="s">
        <v>580</v>
      </c>
      <c r="C233" s="1" t="s">
        <v>324</v>
      </c>
      <c r="D233" s="6" t="s">
        <v>882</v>
      </c>
      <c r="E233" s="1" t="s">
        <v>154</v>
      </c>
      <c r="F233" s="6">
        <v>59880</v>
      </c>
      <c r="G233" s="1" t="s">
        <v>819</v>
      </c>
      <c r="H233" s="2" t="str">
        <f t="shared" si="9"/>
        <v>59</v>
      </c>
      <c r="I233" s="2">
        <f t="shared" si="10"/>
        <v>28</v>
      </c>
      <c r="J233" s="2">
        <f t="shared" si="11"/>
        <v>17</v>
      </c>
    </row>
    <row r="234" spans="1:10" x14ac:dyDescent="0.2">
      <c r="A234" s="1" t="s">
        <v>281</v>
      </c>
      <c r="B234" s="1" t="s">
        <v>581</v>
      </c>
      <c r="C234" s="1" t="s">
        <v>582</v>
      </c>
      <c r="D234" s="6" t="s">
        <v>888</v>
      </c>
      <c r="E234" s="1" t="s">
        <v>261</v>
      </c>
      <c r="F234" s="6">
        <v>84410</v>
      </c>
      <c r="G234" s="1" t="s">
        <v>820</v>
      </c>
      <c r="H234" s="2" t="str">
        <f t="shared" si="9"/>
        <v>84</v>
      </c>
      <c r="I234" s="2">
        <f t="shared" si="10"/>
        <v>2</v>
      </c>
      <c r="J234" s="2">
        <f t="shared" si="11"/>
        <v>2</v>
      </c>
    </row>
    <row r="235" spans="1:10" x14ac:dyDescent="0.2">
      <c r="A235" s="1" t="s">
        <v>280</v>
      </c>
      <c r="B235" s="1" t="s">
        <v>583</v>
      </c>
      <c r="C235" s="1" t="s">
        <v>284</v>
      </c>
      <c r="D235" s="6" t="s">
        <v>889</v>
      </c>
      <c r="E235" s="1" t="s">
        <v>1191</v>
      </c>
      <c r="F235" s="6">
        <v>62100</v>
      </c>
      <c r="G235" s="1" t="s">
        <v>675</v>
      </c>
      <c r="H235" s="2" t="str">
        <f t="shared" si="9"/>
        <v>62</v>
      </c>
      <c r="I235" s="2">
        <f t="shared" si="10"/>
        <v>251</v>
      </c>
      <c r="J235" s="2">
        <f t="shared" si="11"/>
        <v>15</v>
      </c>
    </row>
    <row r="236" spans="1:10" x14ac:dyDescent="0.2">
      <c r="A236" s="1" t="s">
        <v>280</v>
      </c>
      <c r="B236" s="10" t="s">
        <v>584</v>
      </c>
      <c r="C236" s="1" t="s">
        <v>345</v>
      </c>
      <c r="D236" s="6" t="s">
        <v>887</v>
      </c>
      <c r="E236" s="10" t="s">
        <v>155</v>
      </c>
      <c r="F236" s="6">
        <v>62000</v>
      </c>
      <c r="G236" s="1" t="s">
        <v>798</v>
      </c>
      <c r="H236" s="2" t="str">
        <f t="shared" si="9"/>
        <v>62</v>
      </c>
      <c r="I236" s="2">
        <f t="shared" si="10"/>
        <v>251</v>
      </c>
      <c r="J236" s="2">
        <f t="shared" si="11"/>
        <v>12</v>
      </c>
    </row>
    <row r="237" spans="1:10" x14ac:dyDescent="0.2">
      <c r="A237" s="1" t="s">
        <v>280</v>
      </c>
      <c r="B237" s="1" t="s">
        <v>585</v>
      </c>
      <c r="C237" s="1" t="s">
        <v>318</v>
      </c>
      <c r="D237" s="6" t="s">
        <v>903</v>
      </c>
      <c r="E237" s="1" t="s">
        <v>156</v>
      </c>
      <c r="F237" s="6">
        <v>62330</v>
      </c>
      <c r="G237" s="1" t="s">
        <v>822</v>
      </c>
      <c r="H237" s="2" t="str">
        <f t="shared" si="9"/>
        <v>62</v>
      </c>
      <c r="I237" s="2">
        <f t="shared" si="10"/>
        <v>251</v>
      </c>
      <c r="J237" s="2">
        <f t="shared" si="11"/>
        <v>10</v>
      </c>
    </row>
    <row r="238" spans="1:10" x14ac:dyDescent="0.2">
      <c r="A238" s="1" t="s">
        <v>280</v>
      </c>
      <c r="B238" s="1" t="s">
        <v>585</v>
      </c>
      <c r="C238" s="1" t="s">
        <v>365</v>
      </c>
      <c r="D238" s="6" t="s">
        <v>878</v>
      </c>
      <c r="E238" s="1" t="s">
        <v>157</v>
      </c>
      <c r="F238" s="6">
        <v>62860</v>
      </c>
      <c r="G238" s="1" t="s">
        <v>823</v>
      </c>
      <c r="H238" s="2" t="str">
        <f t="shared" si="9"/>
        <v>62</v>
      </c>
      <c r="I238" s="2">
        <f t="shared" si="10"/>
        <v>251</v>
      </c>
      <c r="J238" s="2">
        <f t="shared" si="11"/>
        <v>22</v>
      </c>
    </row>
    <row r="239" spans="1:10" x14ac:dyDescent="0.2">
      <c r="A239" s="1" t="s">
        <v>280</v>
      </c>
      <c r="B239" s="1" t="s">
        <v>586</v>
      </c>
      <c r="C239" s="1" t="s">
        <v>382</v>
      </c>
      <c r="D239" s="6" t="s">
        <v>878</v>
      </c>
      <c r="E239" s="1" t="s">
        <v>158</v>
      </c>
      <c r="F239" s="6">
        <v>62810</v>
      </c>
      <c r="G239" s="1" t="s">
        <v>696</v>
      </c>
      <c r="H239" s="2" t="str">
        <f t="shared" si="9"/>
        <v>62</v>
      </c>
      <c r="I239" s="2">
        <f t="shared" si="10"/>
        <v>251</v>
      </c>
      <c r="J239" s="2">
        <f t="shared" si="11"/>
        <v>22</v>
      </c>
    </row>
    <row r="240" spans="1:10" x14ac:dyDescent="0.2">
      <c r="A240" s="1" t="s">
        <v>281</v>
      </c>
      <c r="B240" s="1" t="s">
        <v>587</v>
      </c>
      <c r="C240" s="1" t="s">
        <v>870</v>
      </c>
      <c r="D240" s="6" t="s">
        <v>884</v>
      </c>
      <c r="E240" s="1" t="s">
        <v>871</v>
      </c>
      <c r="F240" s="6">
        <v>62232</v>
      </c>
      <c r="G240" s="1" t="s">
        <v>838</v>
      </c>
      <c r="H240" s="2" t="str">
        <f t="shared" si="9"/>
        <v>62</v>
      </c>
      <c r="I240" s="2">
        <f t="shared" si="10"/>
        <v>251</v>
      </c>
      <c r="J240" s="2">
        <f t="shared" si="11"/>
        <v>31</v>
      </c>
    </row>
    <row r="241" spans="1:12" x14ac:dyDescent="0.2">
      <c r="A241" s="1" t="s">
        <v>280</v>
      </c>
      <c r="B241" s="1" t="s">
        <v>588</v>
      </c>
      <c r="C241" s="1" t="s">
        <v>306</v>
      </c>
      <c r="D241" s="6" t="s">
        <v>881</v>
      </c>
      <c r="E241" s="1" t="s">
        <v>159</v>
      </c>
      <c r="F241" s="6">
        <v>62144</v>
      </c>
      <c r="G241" s="1" t="s">
        <v>824</v>
      </c>
      <c r="H241" s="2" t="str">
        <f t="shared" si="9"/>
        <v>62</v>
      </c>
      <c r="I241" s="2">
        <f t="shared" si="10"/>
        <v>251</v>
      </c>
      <c r="J241" s="2">
        <f t="shared" si="11"/>
        <v>22</v>
      </c>
    </row>
    <row r="242" spans="1:12" x14ac:dyDescent="0.2">
      <c r="A242" s="1" t="s">
        <v>280</v>
      </c>
      <c r="B242" s="1" t="s">
        <v>589</v>
      </c>
      <c r="C242" s="1" t="s">
        <v>315</v>
      </c>
      <c r="D242" s="6" t="s">
        <v>903</v>
      </c>
      <c r="E242" s="1" t="s">
        <v>160</v>
      </c>
      <c r="F242" s="6">
        <v>62164</v>
      </c>
      <c r="G242" s="1" t="s">
        <v>682</v>
      </c>
      <c r="H242" s="2" t="str">
        <f t="shared" si="9"/>
        <v>62</v>
      </c>
      <c r="I242" s="2">
        <f t="shared" si="10"/>
        <v>251</v>
      </c>
      <c r="J242" s="2">
        <f t="shared" si="11"/>
        <v>10</v>
      </c>
    </row>
    <row r="243" spans="1:12" x14ac:dyDescent="0.2">
      <c r="A243" s="1" t="s">
        <v>281</v>
      </c>
      <c r="B243" s="1" t="s">
        <v>590</v>
      </c>
      <c r="C243" s="1" t="s">
        <v>366</v>
      </c>
      <c r="D243" s="6" t="s">
        <v>889</v>
      </c>
      <c r="E243" s="1" t="s">
        <v>161</v>
      </c>
      <c r="F243" s="6">
        <v>25000</v>
      </c>
      <c r="G243" s="1" t="s">
        <v>825</v>
      </c>
      <c r="H243" s="2" t="str">
        <f t="shared" si="9"/>
        <v>25</v>
      </c>
      <c r="I243" s="2">
        <f t="shared" si="10"/>
        <v>2</v>
      </c>
      <c r="J243" s="2">
        <f t="shared" si="11"/>
        <v>15</v>
      </c>
      <c r="L243" t="s">
        <v>3</v>
      </c>
    </row>
    <row r="244" spans="1:12" x14ac:dyDescent="0.2">
      <c r="A244" s="1" t="s">
        <v>280</v>
      </c>
      <c r="B244" s="1" t="s">
        <v>591</v>
      </c>
      <c r="C244" s="1" t="s">
        <v>278</v>
      </c>
      <c r="D244" s="6" t="s">
        <v>881</v>
      </c>
      <c r="E244" s="1" t="s">
        <v>162</v>
      </c>
      <c r="F244" s="6">
        <v>62870</v>
      </c>
      <c r="G244" s="1" t="s">
        <v>826</v>
      </c>
      <c r="H244" s="2" t="str">
        <f t="shared" si="9"/>
        <v>62</v>
      </c>
      <c r="I244" s="2">
        <f t="shared" si="10"/>
        <v>251</v>
      </c>
      <c r="J244" s="2">
        <f t="shared" si="11"/>
        <v>22</v>
      </c>
    </row>
    <row r="245" spans="1:12" x14ac:dyDescent="0.2">
      <c r="A245" s="1" t="s">
        <v>280</v>
      </c>
      <c r="B245" s="1" t="s">
        <v>592</v>
      </c>
      <c r="C245" s="1" t="s">
        <v>331</v>
      </c>
      <c r="D245" s="6" t="s">
        <v>916</v>
      </c>
      <c r="E245" s="1" t="s">
        <v>163</v>
      </c>
      <c r="F245" s="6">
        <v>62410</v>
      </c>
      <c r="G245" s="1" t="s">
        <v>827</v>
      </c>
      <c r="H245" s="2" t="str">
        <f t="shared" si="9"/>
        <v>62</v>
      </c>
      <c r="I245" s="2">
        <f t="shared" si="10"/>
        <v>251</v>
      </c>
      <c r="J245" s="2">
        <f t="shared" si="11"/>
        <v>4</v>
      </c>
    </row>
    <row r="246" spans="1:12" x14ac:dyDescent="0.2">
      <c r="A246" s="1" t="s">
        <v>280</v>
      </c>
      <c r="B246" s="1" t="s">
        <v>593</v>
      </c>
      <c r="C246" s="1" t="s">
        <v>272</v>
      </c>
      <c r="D246" s="6" t="s">
        <v>914</v>
      </c>
      <c r="E246" s="1" t="s">
        <v>940</v>
      </c>
      <c r="F246" s="6">
        <v>64700</v>
      </c>
      <c r="G246" s="1" t="s">
        <v>941</v>
      </c>
      <c r="H246" s="2" t="str">
        <f t="shared" si="9"/>
        <v>64</v>
      </c>
      <c r="I246" s="2">
        <f t="shared" si="10"/>
        <v>2</v>
      </c>
      <c r="J246" s="2">
        <f t="shared" si="11"/>
        <v>9</v>
      </c>
    </row>
    <row r="247" spans="1:12" x14ac:dyDescent="0.2">
      <c r="A247" s="1" t="s">
        <v>280</v>
      </c>
      <c r="B247" s="8" t="s">
        <v>594</v>
      </c>
      <c r="C247" s="1" t="s">
        <v>276</v>
      </c>
      <c r="D247" s="6" t="s">
        <v>891</v>
      </c>
      <c r="E247" s="8" t="s">
        <v>164</v>
      </c>
      <c r="F247" s="6">
        <v>62200</v>
      </c>
      <c r="G247" s="1" t="s">
        <v>1001</v>
      </c>
      <c r="H247" s="2" t="str">
        <f t="shared" si="9"/>
        <v>62</v>
      </c>
      <c r="I247" s="2">
        <f t="shared" si="10"/>
        <v>251</v>
      </c>
      <c r="J247" s="2">
        <f t="shared" si="11"/>
        <v>16</v>
      </c>
    </row>
    <row r="248" spans="1:12" x14ac:dyDescent="0.2">
      <c r="A248" s="1" t="s">
        <v>280</v>
      </c>
      <c r="B248" s="1" t="s">
        <v>595</v>
      </c>
      <c r="C248" s="1" t="s">
        <v>367</v>
      </c>
      <c r="D248" s="6" t="s">
        <v>880</v>
      </c>
      <c r="E248" s="1" t="s">
        <v>165</v>
      </c>
      <c r="F248" s="6">
        <v>62560</v>
      </c>
      <c r="G248" s="1" t="s">
        <v>828</v>
      </c>
      <c r="H248" s="2" t="str">
        <f t="shared" si="9"/>
        <v>62</v>
      </c>
      <c r="I248" s="2">
        <f t="shared" si="10"/>
        <v>251</v>
      </c>
      <c r="J248" s="2">
        <f t="shared" si="11"/>
        <v>39</v>
      </c>
    </row>
    <row r="249" spans="1:12" x14ac:dyDescent="0.2">
      <c r="A249" s="1" t="s">
        <v>280</v>
      </c>
      <c r="B249" s="1" t="s">
        <v>595</v>
      </c>
      <c r="C249" s="1" t="s">
        <v>386</v>
      </c>
      <c r="D249" s="6" t="s">
        <v>884</v>
      </c>
      <c r="E249" s="1" t="s">
        <v>1113</v>
      </c>
      <c r="F249" s="6">
        <v>62590</v>
      </c>
      <c r="G249" s="1" t="s">
        <v>1114</v>
      </c>
      <c r="H249" s="2" t="str">
        <f t="shared" si="9"/>
        <v>62</v>
      </c>
      <c r="I249" s="2">
        <f t="shared" si="10"/>
        <v>251</v>
      </c>
      <c r="J249" s="2">
        <f t="shared" si="11"/>
        <v>31</v>
      </c>
    </row>
    <row r="250" spans="1:12" x14ac:dyDescent="0.2">
      <c r="A250" s="1" t="s">
        <v>280</v>
      </c>
      <c r="B250" s="1" t="s">
        <v>595</v>
      </c>
      <c r="C250" s="1" t="s">
        <v>382</v>
      </c>
      <c r="D250" s="6" t="s">
        <v>893</v>
      </c>
      <c r="E250" s="1" t="s">
        <v>1011</v>
      </c>
      <c r="F250" s="6">
        <v>62219</v>
      </c>
      <c r="G250" s="1" t="s">
        <v>707</v>
      </c>
      <c r="H250" s="2" t="str">
        <f t="shared" si="9"/>
        <v>62</v>
      </c>
      <c r="I250" s="2">
        <f t="shared" si="10"/>
        <v>251</v>
      </c>
      <c r="J250" s="2">
        <f t="shared" si="11"/>
        <v>20</v>
      </c>
    </row>
    <row r="251" spans="1:12" x14ac:dyDescent="0.2">
      <c r="A251" s="1" t="s">
        <v>280</v>
      </c>
      <c r="B251" s="1" t="s">
        <v>596</v>
      </c>
      <c r="C251" s="1" t="s">
        <v>270</v>
      </c>
      <c r="D251" s="6" t="s">
        <v>881</v>
      </c>
      <c r="E251" s="1" t="s">
        <v>167</v>
      </c>
      <c r="F251" s="6">
        <v>62890</v>
      </c>
      <c r="G251" s="1" t="s">
        <v>829</v>
      </c>
      <c r="H251" s="2" t="str">
        <f t="shared" si="9"/>
        <v>62</v>
      </c>
      <c r="I251" s="2">
        <f t="shared" si="10"/>
        <v>251</v>
      </c>
      <c r="J251" s="2">
        <f t="shared" si="11"/>
        <v>22</v>
      </c>
    </row>
    <row r="252" spans="1:12" x14ac:dyDescent="0.2">
      <c r="A252" s="1" t="s">
        <v>280</v>
      </c>
      <c r="B252" s="1" t="s">
        <v>597</v>
      </c>
      <c r="C252" s="1" t="s">
        <v>392</v>
      </c>
      <c r="D252" s="6" t="s">
        <v>889</v>
      </c>
      <c r="E252" s="1" t="s">
        <v>168</v>
      </c>
      <c r="F252" s="6">
        <v>81200</v>
      </c>
      <c r="G252" s="1" t="s">
        <v>830</v>
      </c>
      <c r="H252" s="2" t="str">
        <f t="shared" si="9"/>
        <v>81</v>
      </c>
      <c r="I252" s="2">
        <f t="shared" si="10"/>
        <v>1</v>
      </c>
      <c r="J252" s="2">
        <f t="shared" si="11"/>
        <v>15</v>
      </c>
    </row>
    <row r="253" spans="1:12" x14ac:dyDescent="0.2">
      <c r="A253" s="1" t="s">
        <v>280</v>
      </c>
      <c r="B253" s="1" t="s">
        <v>598</v>
      </c>
      <c r="C253" s="1" t="s">
        <v>275</v>
      </c>
      <c r="D253" s="6" t="s">
        <v>882</v>
      </c>
      <c r="E253" s="1" t="s">
        <v>169</v>
      </c>
      <c r="F253" s="6">
        <v>62130</v>
      </c>
      <c r="G253" s="1" t="s">
        <v>831</v>
      </c>
      <c r="H253" s="2" t="str">
        <f t="shared" si="9"/>
        <v>62</v>
      </c>
      <c r="I253" s="2">
        <f t="shared" si="10"/>
        <v>251</v>
      </c>
      <c r="J253" s="2">
        <f t="shared" si="11"/>
        <v>17</v>
      </c>
    </row>
    <row r="254" spans="1:12" x14ac:dyDescent="0.2">
      <c r="A254" s="1" t="s">
        <v>280</v>
      </c>
      <c r="B254" s="1" t="s">
        <v>598</v>
      </c>
      <c r="C254" s="1" t="s">
        <v>919</v>
      </c>
      <c r="D254" s="6" t="s">
        <v>918</v>
      </c>
      <c r="E254" s="1" t="s">
        <v>170</v>
      </c>
      <c r="F254" s="6">
        <v>62220</v>
      </c>
      <c r="G254" s="1" t="s">
        <v>811</v>
      </c>
      <c r="H254" s="2" t="str">
        <f t="shared" si="9"/>
        <v>62</v>
      </c>
      <c r="I254" s="2">
        <f t="shared" si="10"/>
        <v>251</v>
      </c>
      <c r="J254" s="2">
        <f t="shared" si="11"/>
        <v>1</v>
      </c>
    </row>
    <row r="255" spans="1:12" x14ac:dyDescent="0.2">
      <c r="A255" s="1" t="s">
        <v>280</v>
      </c>
      <c r="B255" s="1" t="s">
        <v>599</v>
      </c>
      <c r="C255" s="1" t="s">
        <v>383</v>
      </c>
      <c r="D255" s="6" t="s">
        <v>880</v>
      </c>
      <c r="E255" s="1" t="s">
        <v>171</v>
      </c>
      <c r="F255" s="6">
        <v>59000</v>
      </c>
      <c r="G255" s="1" t="s">
        <v>699</v>
      </c>
      <c r="H255" s="2" t="str">
        <f t="shared" si="9"/>
        <v>59</v>
      </c>
      <c r="I255" s="2">
        <f t="shared" si="10"/>
        <v>28</v>
      </c>
      <c r="J255" s="2">
        <f t="shared" si="11"/>
        <v>39</v>
      </c>
    </row>
    <row r="256" spans="1:12" x14ac:dyDescent="0.2">
      <c r="A256" s="1" t="s">
        <v>281</v>
      </c>
      <c r="B256" s="1" t="s">
        <v>564</v>
      </c>
      <c r="C256" s="1" t="s">
        <v>565</v>
      </c>
      <c r="D256" s="6" t="s">
        <v>914</v>
      </c>
      <c r="E256" s="1" t="s">
        <v>566</v>
      </c>
      <c r="F256" s="6">
        <v>62360</v>
      </c>
      <c r="G256" s="1" t="s">
        <v>567</v>
      </c>
      <c r="H256" s="2" t="str">
        <f t="shared" si="9"/>
        <v>62</v>
      </c>
      <c r="I256" s="2">
        <f t="shared" si="10"/>
        <v>251</v>
      </c>
      <c r="J256" s="2">
        <f t="shared" si="11"/>
        <v>9</v>
      </c>
    </row>
    <row r="257" spans="1:12" x14ac:dyDescent="0.2">
      <c r="A257" s="1" t="s">
        <v>280</v>
      </c>
      <c r="B257" s="1" t="s">
        <v>600</v>
      </c>
      <c r="C257" s="1" t="s">
        <v>360</v>
      </c>
      <c r="D257" s="6" t="s">
        <v>899</v>
      </c>
      <c r="E257" s="1" t="s">
        <v>1177</v>
      </c>
      <c r="F257" s="6">
        <v>71710</v>
      </c>
      <c r="G257" s="1" t="s">
        <v>1184</v>
      </c>
      <c r="H257" s="2" t="str">
        <f t="shared" si="9"/>
        <v>71</v>
      </c>
      <c r="I257" s="2">
        <f t="shared" si="10"/>
        <v>2</v>
      </c>
      <c r="J257" s="2">
        <f t="shared" si="11"/>
        <v>13</v>
      </c>
    </row>
    <row r="258" spans="1:12" x14ac:dyDescent="0.2">
      <c r="A258" s="1" t="s">
        <v>280</v>
      </c>
      <c r="B258" s="1" t="s">
        <v>601</v>
      </c>
      <c r="C258" s="1" t="s">
        <v>345</v>
      </c>
      <c r="D258" s="6" t="s">
        <v>880</v>
      </c>
      <c r="E258" s="1" t="s">
        <v>172</v>
      </c>
      <c r="F258" s="6">
        <v>95000</v>
      </c>
      <c r="G258" s="1" t="s">
        <v>807</v>
      </c>
      <c r="H258" s="2" t="str">
        <f t="shared" ref="H258:H321" si="12">LEFT(F258,2)</f>
        <v>95</v>
      </c>
      <c r="I258" s="2">
        <f t="shared" ref="I258:I321" si="13">COUNTIF(H$2:H$404,H258)</f>
        <v>3</v>
      </c>
      <c r="J258" s="2">
        <f t="shared" ref="J258:J321" si="14">COUNTIF(D$2:D$404,D258)</f>
        <v>39</v>
      </c>
    </row>
    <row r="259" spans="1:12" x14ac:dyDescent="0.2">
      <c r="A259" s="1" t="s">
        <v>280</v>
      </c>
      <c r="B259" s="1" t="s">
        <v>602</v>
      </c>
      <c r="C259" s="1" t="s">
        <v>382</v>
      </c>
      <c r="D259" s="6" t="s">
        <v>899</v>
      </c>
      <c r="E259" s="1" t="s">
        <v>1010</v>
      </c>
      <c r="F259" s="6">
        <v>62520</v>
      </c>
      <c r="G259" s="1" t="s">
        <v>833</v>
      </c>
      <c r="H259" s="2" t="str">
        <f t="shared" si="12"/>
        <v>62</v>
      </c>
      <c r="I259" s="2">
        <f t="shared" si="13"/>
        <v>251</v>
      </c>
      <c r="J259" s="2">
        <f t="shared" si="14"/>
        <v>13</v>
      </c>
    </row>
    <row r="260" spans="1:12" x14ac:dyDescent="0.2">
      <c r="A260" s="1" t="s">
        <v>281</v>
      </c>
      <c r="B260" s="1" t="s">
        <v>1064</v>
      </c>
      <c r="C260" s="1" t="s">
        <v>621</v>
      </c>
      <c r="D260" s="6" t="s">
        <v>1066</v>
      </c>
      <c r="E260" s="14" t="s">
        <v>1065</v>
      </c>
      <c r="F260" s="6">
        <v>62000</v>
      </c>
      <c r="G260" s="1" t="s">
        <v>676</v>
      </c>
      <c r="H260" s="2" t="str">
        <f t="shared" si="12"/>
        <v>62</v>
      </c>
      <c r="I260" s="2">
        <f t="shared" si="13"/>
        <v>251</v>
      </c>
      <c r="J260" s="2">
        <f t="shared" si="14"/>
        <v>1</v>
      </c>
    </row>
    <row r="261" spans="1:12" x14ac:dyDescent="0.2">
      <c r="A261" s="1" t="s">
        <v>280</v>
      </c>
      <c r="B261" s="1" t="s">
        <v>603</v>
      </c>
      <c r="C261" s="1" t="s">
        <v>382</v>
      </c>
      <c r="D261" s="6" t="s">
        <v>893</v>
      </c>
      <c r="E261" s="1" t="s">
        <v>173</v>
      </c>
      <c r="F261" s="6">
        <v>59780</v>
      </c>
      <c r="G261" s="1" t="s">
        <v>834</v>
      </c>
      <c r="H261" s="2" t="str">
        <f t="shared" si="12"/>
        <v>59</v>
      </c>
      <c r="I261" s="2">
        <f t="shared" si="13"/>
        <v>28</v>
      </c>
      <c r="J261" s="2">
        <f t="shared" si="14"/>
        <v>20</v>
      </c>
    </row>
    <row r="262" spans="1:12" x14ac:dyDescent="0.2">
      <c r="A262" s="1" t="s">
        <v>280</v>
      </c>
      <c r="B262" s="1" t="s">
        <v>604</v>
      </c>
      <c r="C262" s="1" t="s">
        <v>382</v>
      </c>
      <c r="D262" s="6" t="s">
        <v>880</v>
      </c>
      <c r="E262" s="1" t="s">
        <v>174</v>
      </c>
      <c r="F262" s="6">
        <v>62500</v>
      </c>
      <c r="G262" s="1" t="s">
        <v>835</v>
      </c>
      <c r="H262" s="2" t="str">
        <f t="shared" si="12"/>
        <v>62</v>
      </c>
      <c r="I262" s="2">
        <f t="shared" si="13"/>
        <v>251</v>
      </c>
      <c r="J262" s="2">
        <f t="shared" si="14"/>
        <v>39</v>
      </c>
    </row>
    <row r="263" spans="1:12" x14ac:dyDescent="0.2">
      <c r="A263" s="1" t="s">
        <v>280</v>
      </c>
      <c r="B263" s="1" t="s">
        <v>1030</v>
      </c>
      <c r="C263" s="1" t="s">
        <v>1031</v>
      </c>
      <c r="D263" s="6" t="s">
        <v>905</v>
      </c>
      <c r="E263" s="1" t="s">
        <v>1032</v>
      </c>
      <c r="F263" s="6">
        <v>76600</v>
      </c>
      <c r="G263" s="1" t="s">
        <v>1033</v>
      </c>
      <c r="H263" s="2" t="str">
        <f t="shared" si="12"/>
        <v>76</v>
      </c>
      <c r="I263" s="2">
        <f t="shared" si="13"/>
        <v>3</v>
      </c>
      <c r="J263" s="2">
        <f t="shared" si="14"/>
        <v>13</v>
      </c>
    </row>
    <row r="264" spans="1:12" x14ac:dyDescent="0.2">
      <c r="A264" s="1" t="s">
        <v>281</v>
      </c>
      <c r="B264" s="1" t="s">
        <v>605</v>
      </c>
      <c r="C264" s="1" t="s">
        <v>316</v>
      </c>
      <c r="D264" s="6" t="s">
        <v>878</v>
      </c>
      <c r="E264" s="1" t="s">
        <v>175</v>
      </c>
      <c r="F264" s="6">
        <v>94490</v>
      </c>
      <c r="G264" s="1" t="s">
        <v>836</v>
      </c>
      <c r="H264" s="2" t="str">
        <f t="shared" si="12"/>
        <v>94</v>
      </c>
      <c r="I264" s="2">
        <f t="shared" si="13"/>
        <v>5</v>
      </c>
      <c r="J264" s="2">
        <f t="shared" si="14"/>
        <v>22</v>
      </c>
    </row>
    <row r="265" spans="1:12" x14ac:dyDescent="0.2">
      <c r="A265" s="1" t="s">
        <v>280</v>
      </c>
      <c r="B265" s="1" t="s">
        <v>606</v>
      </c>
      <c r="C265" s="1" t="s">
        <v>330</v>
      </c>
      <c r="D265" s="6" t="s">
        <v>911</v>
      </c>
      <c r="E265" s="1" t="s">
        <v>176</v>
      </c>
      <c r="F265" s="6">
        <v>62480</v>
      </c>
      <c r="G265" s="1" t="s">
        <v>757</v>
      </c>
      <c r="H265" s="2" t="str">
        <f t="shared" si="12"/>
        <v>62</v>
      </c>
      <c r="I265" s="2">
        <f t="shared" si="13"/>
        <v>251</v>
      </c>
      <c r="J265" s="2">
        <f t="shared" si="14"/>
        <v>5</v>
      </c>
    </row>
    <row r="266" spans="1:12" x14ac:dyDescent="0.2">
      <c r="A266" s="1" t="s">
        <v>280</v>
      </c>
      <c r="B266" s="1" t="s">
        <v>607</v>
      </c>
      <c r="C266" s="1" t="s">
        <v>382</v>
      </c>
      <c r="D266" s="6" t="s">
        <v>902</v>
      </c>
      <c r="E266" s="1" t="s">
        <v>177</v>
      </c>
      <c r="F266" s="6">
        <v>58210</v>
      </c>
      <c r="G266" s="1" t="s">
        <v>837</v>
      </c>
      <c r="H266" s="2" t="str">
        <f t="shared" si="12"/>
        <v>58</v>
      </c>
      <c r="I266" s="2">
        <f t="shared" si="13"/>
        <v>1</v>
      </c>
      <c r="J266" s="2">
        <f t="shared" si="14"/>
        <v>11</v>
      </c>
      <c r="L266" t="s">
        <v>3</v>
      </c>
    </row>
    <row r="267" spans="1:12" x14ac:dyDescent="0.2">
      <c r="A267" s="1" t="s">
        <v>280</v>
      </c>
      <c r="B267" s="1" t="s">
        <v>999</v>
      </c>
      <c r="C267" s="1" t="s">
        <v>270</v>
      </c>
      <c r="D267" s="6" t="s">
        <v>878</v>
      </c>
      <c r="E267" s="1" t="s">
        <v>1000</v>
      </c>
      <c r="F267" s="6">
        <v>62740</v>
      </c>
      <c r="G267" s="1" t="s">
        <v>690</v>
      </c>
      <c r="H267" s="2" t="str">
        <f t="shared" si="12"/>
        <v>62</v>
      </c>
      <c r="I267" s="2">
        <f t="shared" si="13"/>
        <v>251</v>
      </c>
      <c r="J267" s="2">
        <f t="shared" si="14"/>
        <v>22</v>
      </c>
    </row>
    <row r="268" spans="1:12" x14ac:dyDescent="0.2">
      <c r="A268" s="1" t="s">
        <v>281</v>
      </c>
      <c r="B268" s="1" t="s">
        <v>608</v>
      </c>
      <c r="C268" s="1" t="s">
        <v>368</v>
      </c>
      <c r="D268" s="6" t="s">
        <v>917</v>
      </c>
      <c r="E268" s="1" t="s">
        <v>178</v>
      </c>
      <c r="F268" s="6">
        <v>62131</v>
      </c>
      <c r="G268" s="1" t="s">
        <v>839</v>
      </c>
      <c r="H268" s="2" t="str">
        <f t="shared" si="12"/>
        <v>62</v>
      </c>
      <c r="I268" s="2">
        <f t="shared" si="13"/>
        <v>251</v>
      </c>
      <c r="J268" s="2">
        <f t="shared" si="14"/>
        <v>1</v>
      </c>
    </row>
    <row r="269" spans="1:12" x14ac:dyDescent="0.2">
      <c r="A269" s="1" t="s">
        <v>280</v>
      </c>
      <c r="B269" s="8" t="s">
        <v>609</v>
      </c>
      <c r="C269" s="1" t="s">
        <v>272</v>
      </c>
      <c r="D269" s="6" t="s">
        <v>891</v>
      </c>
      <c r="E269" s="8" t="s">
        <v>179</v>
      </c>
      <c r="F269" s="6">
        <v>62990</v>
      </c>
      <c r="G269" s="1" t="s">
        <v>840</v>
      </c>
      <c r="H269" s="2" t="str">
        <f t="shared" si="12"/>
        <v>62</v>
      </c>
      <c r="I269" s="2">
        <f t="shared" si="13"/>
        <v>251</v>
      </c>
      <c r="J269" s="2">
        <f t="shared" si="14"/>
        <v>16</v>
      </c>
    </row>
    <row r="270" spans="1:12" x14ac:dyDescent="0.2">
      <c r="A270" s="1" t="s">
        <v>280</v>
      </c>
      <c r="B270" s="1" t="s">
        <v>610</v>
      </c>
      <c r="C270" s="1" t="s">
        <v>286</v>
      </c>
      <c r="D270" s="6" t="s">
        <v>896</v>
      </c>
      <c r="E270" s="1" t="s">
        <v>180</v>
      </c>
      <c r="F270" s="6">
        <v>62700</v>
      </c>
      <c r="G270" s="1" t="s">
        <v>739</v>
      </c>
      <c r="H270" s="2" t="str">
        <f t="shared" si="12"/>
        <v>62</v>
      </c>
      <c r="I270" s="2">
        <f t="shared" si="13"/>
        <v>251</v>
      </c>
      <c r="J270" s="2">
        <f t="shared" si="14"/>
        <v>9</v>
      </c>
    </row>
    <row r="271" spans="1:12" x14ac:dyDescent="0.2">
      <c r="A271" s="1" t="s">
        <v>281</v>
      </c>
      <c r="B271" s="1" t="s">
        <v>611</v>
      </c>
      <c r="C271" s="1" t="s">
        <v>393</v>
      </c>
      <c r="D271" s="6" t="s">
        <v>884</v>
      </c>
      <c r="E271" s="1" t="s">
        <v>244</v>
      </c>
      <c r="F271" s="6">
        <v>62580</v>
      </c>
      <c r="G271" s="1" t="s">
        <v>841</v>
      </c>
      <c r="H271" s="2" t="str">
        <f t="shared" si="12"/>
        <v>62</v>
      </c>
      <c r="I271" s="2">
        <f t="shared" si="13"/>
        <v>251</v>
      </c>
      <c r="J271" s="2">
        <f t="shared" si="14"/>
        <v>31</v>
      </c>
    </row>
    <row r="272" spans="1:12" ht="16" x14ac:dyDescent="0.2">
      <c r="A272" s="1" t="s">
        <v>280</v>
      </c>
      <c r="B272" s="1" t="s">
        <v>1127</v>
      </c>
      <c r="C272" s="1" t="s">
        <v>271</v>
      </c>
      <c r="D272" s="6" t="s">
        <v>896</v>
      </c>
      <c r="E272" s="1" t="s">
        <v>1128</v>
      </c>
      <c r="F272" s="6">
        <v>62128</v>
      </c>
      <c r="G272" s="1" t="s">
        <v>1129</v>
      </c>
      <c r="H272" s="2" t="str">
        <f t="shared" si="12"/>
        <v>62</v>
      </c>
      <c r="I272" s="2">
        <f t="shared" si="13"/>
        <v>251</v>
      </c>
      <c r="J272" s="2">
        <f t="shared" si="14"/>
        <v>9</v>
      </c>
      <c r="K272" s="25" t="s">
        <v>1208</v>
      </c>
    </row>
    <row r="273" spans="1:11" x14ac:dyDescent="0.2">
      <c r="A273" s="1" t="s">
        <v>281</v>
      </c>
      <c r="B273" s="1" t="s">
        <v>1138</v>
      </c>
      <c r="C273" s="1" t="s">
        <v>364</v>
      </c>
      <c r="D273" s="6" t="s">
        <v>895</v>
      </c>
      <c r="E273" s="1" t="s">
        <v>257</v>
      </c>
      <c r="F273" s="6">
        <v>60300</v>
      </c>
      <c r="G273" s="1" t="s">
        <v>821</v>
      </c>
      <c r="H273" s="2" t="str">
        <f t="shared" si="12"/>
        <v>60</v>
      </c>
      <c r="I273" s="2">
        <f t="shared" si="13"/>
        <v>3</v>
      </c>
      <c r="J273" s="2">
        <f t="shared" si="14"/>
        <v>6</v>
      </c>
    </row>
    <row r="274" spans="1:11" x14ac:dyDescent="0.2">
      <c r="A274" s="1" t="s">
        <v>280</v>
      </c>
      <c r="B274" s="8" t="s">
        <v>615</v>
      </c>
      <c r="C274" s="1" t="s">
        <v>324</v>
      </c>
      <c r="D274" s="6" t="s">
        <v>891</v>
      </c>
      <c r="E274" s="8" t="s">
        <v>182</v>
      </c>
      <c r="F274" s="6">
        <v>17100</v>
      </c>
      <c r="G274" s="1" t="s">
        <v>844</v>
      </c>
      <c r="H274" s="2" t="str">
        <f t="shared" si="12"/>
        <v>17</v>
      </c>
      <c r="I274" s="2">
        <f t="shared" si="13"/>
        <v>3</v>
      </c>
      <c r="J274" s="2">
        <f t="shared" si="14"/>
        <v>16</v>
      </c>
    </row>
    <row r="275" spans="1:11" x14ac:dyDescent="0.2">
      <c r="A275" s="1" t="s">
        <v>280</v>
      </c>
      <c r="B275" s="1" t="s">
        <v>616</v>
      </c>
      <c r="C275" s="1" t="s">
        <v>318</v>
      </c>
      <c r="D275" s="6" t="s">
        <v>904</v>
      </c>
      <c r="E275" s="1" t="s">
        <v>183</v>
      </c>
      <c r="F275" s="6">
        <v>67000</v>
      </c>
      <c r="G275" s="1" t="s">
        <v>745</v>
      </c>
      <c r="H275" s="2" t="str">
        <f t="shared" si="12"/>
        <v>67</v>
      </c>
      <c r="I275" s="2">
        <f t="shared" si="13"/>
        <v>2</v>
      </c>
      <c r="J275" s="2">
        <f t="shared" si="14"/>
        <v>5</v>
      </c>
      <c r="K275" t="s">
        <v>1209</v>
      </c>
    </row>
    <row r="276" spans="1:11" ht="16" x14ac:dyDescent="0.2">
      <c r="A276" s="1" t="s">
        <v>280</v>
      </c>
      <c r="B276" s="1" t="s">
        <v>1123</v>
      </c>
      <c r="C276" s="1" t="s">
        <v>319</v>
      </c>
      <c r="D276" s="6" t="s">
        <v>1124</v>
      </c>
      <c r="E276" s="1" t="s">
        <v>1125</v>
      </c>
      <c r="F276" s="6">
        <v>59290</v>
      </c>
      <c r="G276" s="1" t="s">
        <v>1126</v>
      </c>
      <c r="H276" s="2" t="str">
        <f t="shared" si="12"/>
        <v>59</v>
      </c>
      <c r="I276" s="2">
        <f t="shared" si="13"/>
        <v>28</v>
      </c>
      <c r="J276" s="2">
        <f t="shared" si="14"/>
        <v>1</v>
      </c>
      <c r="K276" s="25" t="s">
        <v>1210</v>
      </c>
    </row>
    <row r="277" spans="1:11" x14ac:dyDescent="0.2">
      <c r="A277" s="1" t="s">
        <v>280</v>
      </c>
      <c r="B277" s="1" t="s">
        <v>617</v>
      </c>
      <c r="C277" s="1" t="s">
        <v>288</v>
      </c>
      <c r="D277" s="6" t="s">
        <v>881</v>
      </c>
      <c r="E277" s="1" t="s">
        <v>231</v>
      </c>
      <c r="F277" s="6">
        <v>62217</v>
      </c>
      <c r="G277" s="1" t="s">
        <v>723</v>
      </c>
      <c r="H277" s="2" t="str">
        <f t="shared" si="12"/>
        <v>62</v>
      </c>
      <c r="I277" s="2">
        <f t="shared" si="13"/>
        <v>251</v>
      </c>
      <c r="J277" s="2">
        <f t="shared" si="14"/>
        <v>22</v>
      </c>
    </row>
    <row r="278" spans="1:11" x14ac:dyDescent="0.2">
      <c r="A278" s="1" t="s">
        <v>281</v>
      </c>
      <c r="B278" s="1" t="s">
        <v>618</v>
      </c>
      <c r="C278" s="1" t="s">
        <v>366</v>
      </c>
      <c r="D278" s="6" t="s">
        <v>887</v>
      </c>
      <c r="E278" s="1" t="s">
        <v>184</v>
      </c>
      <c r="F278" s="6">
        <v>62000</v>
      </c>
      <c r="G278" s="1" t="s">
        <v>798</v>
      </c>
      <c r="H278" s="2" t="str">
        <f t="shared" si="12"/>
        <v>62</v>
      </c>
      <c r="I278" s="2">
        <f t="shared" si="13"/>
        <v>251</v>
      </c>
      <c r="J278" s="2">
        <f t="shared" si="14"/>
        <v>12</v>
      </c>
    </row>
    <row r="279" spans="1:11" x14ac:dyDescent="0.2">
      <c r="A279" s="1" t="s">
        <v>280</v>
      </c>
      <c r="B279" s="1" t="s">
        <v>619</v>
      </c>
      <c r="C279" s="1" t="s">
        <v>272</v>
      </c>
      <c r="D279" s="6" t="s">
        <v>880</v>
      </c>
      <c r="E279" s="1" t="s">
        <v>185</v>
      </c>
      <c r="F279" s="6">
        <v>62990</v>
      </c>
      <c r="G279" s="1" t="s">
        <v>840</v>
      </c>
      <c r="H279" s="2" t="str">
        <f t="shared" si="12"/>
        <v>62</v>
      </c>
      <c r="I279" s="2">
        <f t="shared" si="13"/>
        <v>251</v>
      </c>
      <c r="J279" s="2">
        <f t="shared" si="14"/>
        <v>39</v>
      </c>
    </row>
    <row r="280" spans="1:11" x14ac:dyDescent="0.2">
      <c r="A280" s="1" t="s">
        <v>280</v>
      </c>
      <c r="B280" s="1" t="s">
        <v>619</v>
      </c>
      <c r="C280" s="1" t="s">
        <v>312</v>
      </c>
      <c r="D280" s="6" t="s">
        <v>905</v>
      </c>
      <c r="E280" s="1" t="s">
        <v>186</v>
      </c>
      <c r="F280" s="6">
        <v>62630</v>
      </c>
      <c r="G280" s="1" t="s">
        <v>845</v>
      </c>
      <c r="H280" s="2" t="str">
        <f t="shared" si="12"/>
        <v>62</v>
      </c>
      <c r="I280" s="2">
        <f t="shared" si="13"/>
        <v>251</v>
      </c>
      <c r="J280" s="2">
        <f t="shared" si="14"/>
        <v>13</v>
      </c>
    </row>
    <row r="281" spans="1:11" x14ac:dyDescent="0.2">
      <c r="A281" s="1" t="s">
        <v>281</v>
      </c>
      <c r="B281" s="1" t="s">
        <v>620</v>
      </c>
      <c r="C281" s="1" t="s">
        <v>621</v>
      </c>
      <c r="D281" s="6" t="s">
        <v>878</v>
      </c>
      <c r="E281" s="1" t="s">
        <v>232</v>
      </c>
      <c r="F281" s="6">
        <v>59500</v>
      </c>
      <c r="G281" s="1" t="s">
        <v>846</v>
      </c>
      <c r="H281" s="2" t="str">
        <f t="shared" si="12"/>
        <v>59</v>
      </c>
      <c r="I281" s="2">
        <f t="shared" si="13"/>
        <v>28</v>
      </c>
      <c r="J281" s="2">
        <f t="shared" si="14"/>
        <v>22</v>
      </c>
    </row>
    <row r="282" spans="1:11" x14ac:dyDescent="0.2">
      <c r="A282" s="1" t="s">
        <v>280</v>
      </c>
      <c r="B282" s="1" t="s">
        <v>622</v>
      </c>
      <c r="C282" s="1" t="s">
        <v>369</v>
      </c>
      <c r="D282" s="6" t="s">
        <v>902</v>
      </c>
      <c r="E282" s="1" t="s">
        <v>187</v>
      </c>
      <c r="F282" s="6">
        <v>62610</v>
      </c>
      <c r="G282" s="1" t="s">
        <v>847</v>
      </c>
      <c r="H282" s="2" t="str">
        <f t="shared" si="12"/>
        <v>62</v>
      </c>
      <c r="I282" s="2">
        <f t="shared" si="13"/>
        <v>251</v>
      </c>
      <c r="J282" s="2">
        <f t="shared" si="14"/>
        <v>11</v>
      </c>
    </row>
    <row r="283" spans="1:11" x14ac:dyDescent="0.2">
      <c r="A283" s="1" t="s">
        <v>280</v>
      </c>
      <c r="B283" s="1" t="s">
        <v>623</v>
      </c>
      <c r="C283" s="1" t="s">
        <v>877</v>
      </c>
      <c r="D283" s="6" t="s">
        <v>876</v>
      </c>
      <c r="E283" s="1" t="s">
        <v>188</v>
      </c>
      <c r="F283" s="6">
        <v>62240</v>
      </c>
      <c r="G283" s="1" t="s">
        <v>714</v>
      </c>
      <c r="H283" s="2" t="str">
        <f t="shared" si="12"/>
        <v>62</v>
      </c>
      <c r="I283" s="2">
        <f t="shared" si="13"/>
        <v>251</v>
      </c>
      <c r="J283" s="2">
        <f t="shared" si="14"/>
        <v>1</v>
      </c>
    </row>
    <row r="284" spans="1:11" x14ac:dyDescent="0.2">
      <c r="A284" s="1" t="s">
        <v>280</v>
      </c>
      <c r="B284" s="1" t="s">
        <v>624</v>
      </c>
      <c r="C284" s="1" t="s">
        <v>287</v>
      </c>
      <c r="D284" s="6" t="s">
        <v>900</v>
      </c>
      <c r="E284" s="1" t="s">
        <v>189</v>
      </c>
      <c r="F284" s="6">
        <v>38360</v>
      </c>
      <c r="G284" s="1" t="s">
        <v>848</v>
      </c>
      <c r="H284" s="2" t="str">
        <f t="shared" si="12"/>
        <v>38</v>
      </c>
      <c r="I284" s="2">
        <f t="shared" si="13"/>
        <v>2</v>
      </c>
      <c r="J284" s="2">
        <f t="shared" si="14"/>
        <v>15</v>
      </c>
    </row>
    <row r="285" spans="1:11" x14ac:dyDescent="0.2">
      <c r="A285" s="1" t="s">
        <v>280</v>
      </c>
      <c r="B285" s="1" t="s">
        <v>626</v>
      </c>
      <c r="C285" s="1" t="s">
        <v>277</v>
      </c>
      <c r="D285" s="6" t="s">
        <v>880</v>
      </c>
      <c r="E285" s="1" t="s">
        <v>191</v>
      </c>
      <c r="F285" s="6">
        <v>62320</v>
      </c>
      <c r="G285" s="1" t="s">
        <v>850</v>
      </c>
      <c r="H285" s="2" t="str">
        <f t="shared" si="12"/>
        <v>62</v>
      </c>
      <c r="I285" s="2">
        <f t="shared" si="13"/>
        <v>251</v>
      </c>
      <c r="J285" s="2">
        <f t="shared" si="14"/>
        <v>39</v>
      </c>
    </row>
    <row r="286" spans="1:11" x14ac:dyDescent="0.2">
      <c r="A286" s="1" t="s">
        <v>280</v>
      </c>
      <c r="B286" s="1" t="s">
        <v>626</v>
      </c>
      <c r="C286" s="1" t="s">
        <v>310</v>
      </c>
      <c r="D286" s="6" t="s">
        <v>914</v>
      </c>
      <c r="E286" s="1" t="s">
        <v>192</v>
      </c>
      <c r="F286" s="6">
        <v>62128</v>
      </c>
      <c r="G286" s="1" t="s">
        <v>851</v>
      </c>
      <c r="H286" s="2" t="str">
        <f t="shared" si="12"/>
        <v>62</v>
      </c>
      <c r="I286" s="2">
        <f t="shared" si="13"/>
        <v>251</v>
      </c>
      <c r="J286" s="2">
        <f t="shared" si="14"/>
        <v>9</v>
      </c>
    </row>
    <row r="287" spans="1:11" x14ac:dyDescent="0.2">
      <c r="A287" s="1" t="s">
        <v>281</v>
      </c>
      <c r="B287" s="1" t="s">
        <v>627</v>
      </c>
      <c r="C287" s="1" t="s">
        <v>370</v>
      </c>
      <c r="D287" s="6" t="s">
        <v>887</v>
      </c>
      <c r="E287" s="1" t="s">
        <v>193</v>
      </c>
      <c r="F287" s="6">
        <v>62260</v>
      </c>
      <c r="G287" s="1" t="s">
        <v>673</v>
      </c>
      <c r="H287" s="2" t="str">
        <f t="shared" si="12"/>
        <v>62</v>
      </c>
      <c r="I287" s="2">
        <f t="shared" si="13"/>
        <v>251</v>
      </c>
      <c r="J287" s="2">
        <f t="shared" si="14"/>
        <v>12</v>
      </c>
    </row>
    <row r="288" spans="1:11" x14ac:dyDescent="0.2">
      <c r="A288" s="1" t="s">
        <v>280</v>
      </c>
      <c r="B288" s="1" t="s">
        <v>628</v>
      </c>
      <c r="C288" s="1" t="s">
        <v>270</v>
      </c>
      <c r="D288" s="6" t="s">
        <v>880</v>
      </c>
      <c r="E288" s="1" t="s">
        <v>194</v>
      </c>
      <c r="F288" s="6">
        <v>62156</v>
      </c>
      <c r="G288" s="1" t="s">
        <v>852</v>
      </c>
      <c r="H288" s="2" t="str">
        <f t="shared" si="12"/>
        <v>62</v>
      </c>
      <c r="I288" s="2">
        <f t="shared" si="13"/>
        <v>251</v>
      </c>
      <c r="J288" s="2">
        <f t="shared" si="14"/>
        <v>39</v>
      </c>
    </row>
    <row r="289" spans="1:11" x14ac:dyDescent="0.2">
      <c r="A289" s="1" t="s">
        <v>280</v>
      </c>
      <c r="B289" s="1" t="s">
        <v>629</v>
      </c>
      <c r="C289" s="1" t="s">
        <v>310</v>
      </c>
      <c r="D289" s="6" t="s">
        <v>903</v>
      </c>
      <c r="E289" s="1" t="s">
        <v>195</v>
      </c>
      <c r="F289" s="6">
        <v>62810</v>
      </c>
      <c r="G289" s="1" t="s">
        <v>853</v>
      </c>
      <c r="H289" s="2" t="str">
        <f t="shared" si="12"/>
        <v>62</v>
      </c>
      <c r="I289" s="2">
        <f t="shared" si="13"/>
        <v>251</v>
      </c>
      <c r="J289" s="2">
        <f t="shared" si="14"/>
        <v>10</v>
      </c>
    </row>
    <row r="290" spans="1:11" x14ac:dyDescent="0.2">
      <c r="A290" s="1" t="s">
        <v>280</v>
      </c>
      <c r="B290" s="1" t="s">
        <v>630</v>
      </c>
      <c r="C290" s="1" t="s">
        <v>305</v>
      </c>
      <c r="D290" s="6" t="s">
        <v>880</v>
      </c>
      <c r="E290" s="12" t="s">
        <v>563</v>
      </c>
      <c r="F290" s="6">
        <v>62000</v>
      </c>
      <c r="G290" s="1" t="s">
        <v>676</v>
      </c>
      <c r="H290" s="2" t="str">
        <f t="shared" si="12"/>
        <v>62</v>
      </c>
      <c r="I290" s="2">
        <f t="shared" si="13"/>
        <v>251</v>
      </c>
      <c r="J290" s="2">
        <f t="shared" si="14"/>
        <v>39</v>
      </c>
    </row>
    <row r="291" spans="1:11" x14ac:dyDescent="0.2">
      <c r="A291" s="1" t="s">
        <v>280</v>
      </c>
      <c r="B291" s="1" t="s">
        <v>631</v>
      </c>
      <c r="C291" s="1" t="s">
        <v>371</v>
      </c>
      <c r="D291" s="6" t="s">
        <v>893</v>
      </c>
      <c r="E291" s="1" t="s">
        <v>868</v>
      </c>
      <c r="F291" s="6">
        <v>62180</v>
      </c>
      <c r="G291" s="1" t="s">
        <v>854</v>
      </c>
      <c r="H291" s="2" t="str">
        <f t="shared" si="12"/>
        <v>62</v>
      </c>
      <c r="I291" s="2">
        <f t="shared" si="13"/>
        <v>251</v>
      </c>
      <c r="J291" s="2">
        <f t="shared" si="14"/>
        <v>20</v>
      </c>
    </row>
    <row r="292" spans="1:11" x14ac:dyDescent="0.2">
      <c r="A292" s="1" t="s">
        <v>280</v>
      </c>
      <c r="B292" s="1" t="s">
        <v>632</v>
      </c>
      <c r="C292" s="1" t="s">
        <v>913</v>
      </c>
      <c r="D292" s="6" t="s">
        <v>912</v>
      </c>
      <c r="E292" s="1" t="s">
        <v>196</v>
      </c>
      <c r="F292" s="6">
        <v>62153</v>
      </c>
      <c r="G292" s="1" t="s">
        <v>678</v>
      </c>
      <c r="H292" s="2" t="str">
        <f t="shared" si="12"/>
        <v>62</v>
      </c>
      <c r="I292" s="2">
        <f t="shared" si="13"/>
        <v>251</v>
      </c>
      <c r="J292" s="2">
        <f t="shared" si="14"/>
        <v>3</v>
      </c>
      <c r="K292" t="s">
        <v>3</v>
      </c>
    </row>
    <row r="293" spans="1:11" x14ac:dyDescent="0.2">
      <c r="A293" s="1" t="s">
        <v>280</v>
      </c>
      <c r="B293" s="1" t="s">
        <v>632</v>
      </c>
      <c r="C293" s="1" t="s">
        <v>273</v>
      </c>
      <c r="D293" s="6" t="s">
        <v>900</v>
      </c>
      <c r="E293" s="1" t="s">
        <v>197</v>
      </c>
      <c r="F293" s="6">
        <v>62223</v>
      </c>
      <c r="G293" s="1" t="s">
        <v>708</v>
      </c>
      <c r="H293" s="2" t="str">
        <f t="shared" si="12"/>
        <v>62</v>
      </c>
      <c r="I293" s="2">
        <f t="shared" si="13"/>
        <v>251</v>
      </c>
      <c r="J293" s="2">
        <f t="shared" si="14"/>
        <v>15</v>
      </c>
    </row>
    <row r="294" spans="1:11" x14ac:dyDescent="0.2">
      <c r="A294" s="1" t="s">
        <v>280</v>
      </c>
      <c r="B294" s="1" t="s">
        <v>633</v>
      </c>
      <c r="C294" s="1" t="s">
        <v>353</v>
      </c>
      <c r="D294" s="6" t="s">
        <v>900</v>
      </c>
      <c r="E294" s="1" t="s">
        <v>198</v>
      </c>
      <c r="F294" s="6">
        <v>62217</v>
      </c>
      <c r="G294" s="1" t="s">
        <v>723</v>
      </c>
      <c r="H294" s="2" t="str">
        <f t="shared" si="12"/>
        <v>62</v>
      </c>
      <c r="I294" s="2">
        <f t="shared" si="13"/>
        <v>251</v>
      </c>
      <c r="J294" s="2">
        <f t="shared" si="14"/>
        <v>15</v>
      </c>
    </row>
    <row r="295" spans="1:11" x14ac:dyDescent="0.2">
      <c r="A295" s="1" t="s">
        <v>280</v>
      </c>
      <c r="B295" s="1" t="s">
        <v>634</v>
      </c>
      <c r="C295" s="1" t="s">
        <v>284</v>
      </c>
      <c r="D295" s="6" t="s">
        <v>893</v>
      </c>
      <c r="E295" s="1" t="s">
        <v>199</v>
      </c>
      <c r="F295" s="6">
        <v>62380</v>
      </c>
      <c r="G295" s="1" t="s">
        <v>855</v>
      </c>
      <c r="H295" s="2" t="str">
        <f t="shared" si="12"/>
        <v>62</v>
      </c>
      <c r="I295" s="2">
        <f t="shared" si="13"/>
        <v>251</v>
      </c>
      <c r="J295" s="2">
        <f t="shared" si="14"/>
        <v>20</v>
      </c>
    </row>
    <row r="296" spans="1:11" x14ac:dyDescent="0.2">
      <c r="A296" s="1" t="s">
        <v>280</v>
      </c>
      <c r="B296" s="1" t="s">
        <v>635</v>
      </c>
      <c r="C296" s="1" t="s">
        <v>372</v>
      </c>
      <c r="D296" s="6" t="s">
        <v>910</v>
      </c>
      <c r="E296" s="1" t="s">
        <v>200</v>
      </c>
      <c r="F296" s="6">
        <v>62000</v>
      </c>
      <c r="G296" s="1" t="s">
        <v>676</v>
      </c>
      <c r="H296" s="2" t="str">
        <f t="shared" si="12"/>
        <v>62</v>
      </c>
      <c r="I296" s="2">
        <f t="shared" si="13"/>
        <v>251</v>
      </c>
      <c r="J296" s="2">
        <f t="shared" si="14"/>
        <v>2</v>
      </c>
    </row>
    <row r="297" spans="1:11" x14ac:dyDescent="0.2">
      <c r="A297" s="1" t="s">
        <v>280</v>
      </c>
      <c r="B297" s="1" t="s">
        <v>636</v>
      </c>
      <c r="C297" s="1" t="s">
        <v>304</v>
      </c>
      <c r="D297" s="6" t="s">
        <v>900</v>
      </c>
      <c r="E297" s="1" t="s">
        <v>201</v>
      </c>
      <c r="F297" s="6">
        <v>80000</v>
      </c>
      <c r="G297" s="1" t="s">
        <v>687</v>
      </c>
      <c r="H297" s="2" t="str">
        <f t="shared" si="12"/>
        <v>80</v>
      </c>
      <c r="I297" s="2">
        <f t="shared" si="13"/>
        <v>4</v>
      </c>
      <c r="J297" s="2">
        <f t="shared" si="14"/>
        <v>15</v>
      </c>
    </row>
    <row r="298" spans="1:11" x14ac:dyDescent="0.2">
      <c r="A298" s="1" t="s">
        <v>280</v>
      </c>
      <c r="B298" s="1" t="s">
        <v>637</v>
      </c>
      <c r="C298" s="1" t="s">
        <v>909</v>
      </c>
      <c r="D298" s="6" t="s">
        <v>908</v>
      </c>
      <c r="E298" s="1" t="s">
        <v>202</v>
      </c>
      <c r="F298" s="6">
        <v>59000</v>
      </c>
      <c r="G298" s="1" t="s">
        <v>699</v>
      </c>
      <c r="H298" s="2" t="str">
        <f t="shared" si="12"/>
        <v>59</v>
      </c>
      <c r="I298" s="2">
        <f t="shared" si="13"/>
        <v>28</v>
      </c>
      <c r="J298" s="2">
        <f t="shared" si="14"/>
        <v>2</v>
      </c>
    </row>
    <row r="299" spans="1:11" x14ac:dyDescent="0.2">
      <c r="A299" s="1" t="s">
        <v>280</v>
      </c>
      <c r="B299" s="1" t="s">
        <v>638</v>
      </c>
      <c r="C299" s="1" t="s">
        <v>907</v>
      </c>
      <c r="D299" s="6" t="s">
        <v>906</v>
      </c>
      <c r="E299" s="1" t="s">
        <v>203</v>
      </c>
      <c r="F299" s="6">
        <v>62390</v>
      </c>
      <c r="G299" s="1" t="s">
        <v>856</v>
      </c>
      <c r="H299" s="2" t="str">
        <f t="shared" si="12"/>
        <v>62</v>
      </c>
      <c r="I299" s="2">
        <f t="shared" si="13"/>
        <v>251</v>
      </c>
      <c r="J299" s="2">
        <f t="shared" si="14"/>
        <v>1</v>
      </c>
    </row>
    <row r="300" spans="1:11" x14ac:dyDescent="0.2">
      <c r="A300" s="1" t="s">
        <v>280</v>
      </c>
      <c r="B300" s="1" t="s">
        <v>639</v>
      </c>
      <c r="C300" s="1" t="s">
        <v>305</v>
      </c>
      <c r="D300" s="6" t="s">
        <v>904</v>
      </c>
      <c r="E300" s="1" t="s">
        <v>204</v>
      </c>
      <c r="F300" s="6">
        <v>62310</v>
      </c>
      <c r="G300" s="1" t="s">
        <v>857</v>
      </c>
      <c r="H300" s="2" t="str">
        <f t="shared" si="12"/>
        <v>62</v>
      </c>
      <c r="I300" s="2">
        <f t="shared" si="13"/>
        <v>251</v>
      </c>
      <c r="J300" s="2">
        <f t="shared" si="14"/>
        <v>5</v>
      </c>
    </row>
    <row r="301" spans="1:11" x14ac:dyDescent="0.2">
      <c r="A301" s="1" t="s">
        <v>280</v>
      </c>
      <c r="B301" s="1" t="s">
        <v>640</v>
      </c>
      <c r="C301" s="1" t="s">
        <v>324</v>
      </c>
      <c r="D301" s="6" t="s">
        <v>905</v>
      </c>
      <c r="E301" s="1" t="s">
        <v>205</v>
      </c>
      <c r="F301" s="6">
        <v>17132</v>
      </c>
      <c r="G301" s="1" t="s">
        <v>858</v>
      </c>
      <c r="H301" s="2" t="str">
        <f t="shared" si="12"/>
        <v>17</v>
      </c>
      <c r="I301" s="2">
        <f t="shared" si="13"/>
        <v>3</v>
      </c>
      <c r="J301" s="2">
        <f t="shared" si="14"/>
        <v>13</v>
      </c>
    </row>
    <row r="302" spans="1:11" x14ac:dyDescent="0.2">
      <c r="A302" s="1" t="s">
        <v>281</v>
      </c>
      <c r="B302" s="1" t="s">
        <v>1060</v>
      </c>
      <c r="C302" s="1" t="s">
        <v>1061</v>
      </c>
      <c r="D302" s="6" t="s">
        <v>889</v>
      </c>
      <c r="E302" s="1" t="s">
        <v>1062</v>
      </c>
      <c r="F302" s="6">
        <v>62660</v>
      </c>
      <c r="G302" s="1" t="s">
        <v>1063</v>
      </c>
      <c r="H302" s="2" t="str">
        <f t="shared" si="12"/>
        <v>62</v>
      </c>
      <c r="I302" s="2">
        <f t="shared" si="13"/>
        <v>251</v>
      </c>
      <c r="J302" s="2">
        <f t="shared" si="14"/>
        <v>15</v>
      </c>
    </row>
    <row r="303" spans="1:11" x14ac:dyDescent="0.2">
      <c r="A303" s="1" t="s">
        <v>280</v>
      </c>
      <c r="B303" s="1" t="s">
        <v>641</v>
      </c>
      <c r="C303" s="1" t="s">
        <v>352</v>
      </c>
      <c r="D303" s="6" t="s">
        <v>903</v>
      </c>
      <c r="E303" s="1" t="s">
        <v>206</v>
      </c>
      <c r="F303" s="6">
        <v>62740</v>
      </c>
      <c r="G303" s="1" t="s">
        <v>690</v>
      </c>
      <c r="H303" s="2" t="str">
        <f t="shared" si="12"/>
        <v>62</v>
      </c>
      <c r="I303" s="2">
        <f t="shared" si="13"/>
        <v>251</v>
      </c>
      <c r="J303" s="2">
        <f t="shared" si="14"/>
        <v>10</v>
      </c>
    </row>
    <row r="304" spans="1:11" x14ac:dyDescent="0.2">
      <c r="A304" s="1" t="s">
        <v>280</v>
      </c>
      <c r="B304" s="1" t="s">
        <v>642</v>
      </c>
      <c r="C304" s="1" t="s">
        <v>287</v>
      </c>
      <c r="D304" s="6" t="s">
        <v>878</v>
      </c>
      <c r="E304" s="1" t="s">
        <v>233</v>
      </c>
      <c r="F304" s="6">
        <v>59152</v>
      </c>
      <c r="G304" s="1" t="s">
        <v>859</v>
      </c>
      <c r="H304" s="2" t="str">
        <f t="shared" si="12"/>
        <v>59</v>
      </c>
      <c r="I304" s="2">
        <f t="shared" si="13"/>
        <v>28</v>
      </c>
      <c r="J304" s="2">
        <f t="shared" si="14"/>
        <v>22</v>
      </c>
    </row>
    <row r="305" spans="1:10" x14ac:dyDescent="0.2">
      <c r="A305" s="1" t="s">
        <v>280</v>
      </c>
      <c r="B305" s="1" t="s">
        <v>643</v>
      </c>
      <c r="C305" s="1" t="s">
        <v>312</v>
      </c>
      <c r="D305" s="6" t="s">
        <v>880</v>
      </c>
      <c r="E305" s="1" t="s">
        <v>207</v>
      </c>
      <c r="F305" s="6">
        <v>62217</v>
      </c>
      <c r="G305" s="1" t="s">
        <v>723</v>
      </c>
      <c r="H305" s="2" t="str">
        <f t="shared" si="12"/>
        <v>62</v>
      </c>
      <c r="I305" s="2">
        <f t="shared" si="13"/>
        <v>251</v>
      </c>
      <c r="J305" s="2">
        <f t="shared" si="14"/>
        <v>39</v>
      </c>
    </row>
    <row r="306" spans="1:10" x14ac:dyDescent="0.2">
      <c r="A306" s="1" t="s">
        <v>280</v>
      </c>
      <c r="B306" s="8" t="s">
        <v>644</v>
      </c>
      <c r="C306" s="1" t="s">
        <v>373</v>
      </c>
      <c r="D306" s="6" t="s">
        <v>891</v>
      </c>
      <c r="E306" s="8" t="s">
        <v>208</v>
      </c>
      <c r="F306" s="6">
        <v>62810</v>
      </c>
      <c r="G306" s="1" t="s">
        <v>860</v>
      </c>
      <c r="H306" s="2" t="str">
        <f t="shared" si="12"/>
        <v>62</v>
      </c>
      <c r="I306" s="2">
        <f t="shared" si="13"/>
        <v>251</v>
      </c>
      <c r="J306" s="2">
        <f t="shared" si="14"/>
        <v>16</v>
      </c>
    </row>
    <row r="307" spans="1:10" x14ac:dyDescent="0.2">
      <c r="A307" s="1" t="s">
        <v>280</v>
      </c>
      <c r="B307" s="1" t="s">
        <v>645</v>
      </c>
      <c r="C307" s="1" t="s">
        <v>374</v>
      </c>
      <c r="D307" s="6" t="s">
        <v>880</v>
      </c>
      <c r="E307" s="1" t="s">
        <v>947</v>
      </c>
      <c r="F307" s="6">
        <v>17000</v>
      </c>
      <c r="G307" s="1" t="s">
        <v>727</v>
      </c>
      <c r="H307" s="2" t="str">
        <f t="shared" si="12"/>
        <v>17</v>
      </c>
      <c r="I307" s="2">
        <f t="shared" si="13"/>
        <v>3</v>
      </c>
      <c r="J307" s="2">
        <f t="shared" si="14"/>
        <v>39</v>
      </c>
    </row>
    <row r="308" spans="1:10" x14ac:dyDescent="0.2">
      <c r="A308" s="1" t="s">
        <v>280</v>
      </c>
      <c r="B308" s="1" t="s">
        <v>648</v>
      </c>
      <c r="C308" s="1" t="s">
        <v>375</v>
      </c>
      <c r="D308" s="6" t="s">
        <v>879</v>
      </c>
      <c r="E308" s="1" t="s">
        <v>210</v>
      </c>
      <c r="F308" s="6">
        <v>62230</v>
      </c>
      <c r="G308" s="1" t="s">
        <v>700</v>
      </c>
      <c r="H308" s="2" t="str">
        <f t="shared" si="12"/>
        <v>62</v>
      </c>
      <c r="I308" s="2">
        <f t="shared" si="13"/>
        <v>251</v>
      </c>
      <c r="J308" s="2">
        <f t="shared" si="14"/>
        <v>7</v>
      </c>
    </row>
    <row r="309" spans="1:10" x14ac:dyDescent="0.2">
      <c r="A309" s="1" t="s">
        <v>280</v>
      </c>
      <c r="B309" s="1" t="s">
        <v>649</v>
      </c>
      <c r="C309" s="1" t="s">
        <v>287</v>
      </c>
      <c r="D309" s="6" t="s">
        <v>900</v>
      </c>
      <c r="E309" s="1" t="s">
        <v>237</v>
      </c>
      <c r="F309" s="6">
        <v>62490</v>
      </c>
      <c r="G309" s="1" t="s">
        <v>862</v>
      </c>
      <c r="H309" s="2" t="str">
        <f t="shared" si="12"/>
        <v>62</v>
      </c>
      <c r="I309" s="2">
        <f t="shared" si="13"/>
        <v>251</v>
      </c>
      <c r="J309" s="2">
        <f t="shared" si="14"/>
        <v>15</v>
      </c>
    </row>
    <row r="310" spans="1:10" x14ac:dyDescent="0.2">
      <c r="A310" s="1" t="s">
        <v>280</v>
      </c>
      <c r="B310" s="1" t="s">
        <v>650</v>
      </c>
      <c r="C310" s="1" t="s">
        <v>277</v>
      </c>
      <c r="D310" s="6" t="s">
        <v>878</v>
      </c>
      <c r="E310" s="1" t="s">
        <v>211</v>
      </c>
      <c r="F310" s="6">
        <v>80000</v>
      </c>
      <c r="G310" s="1" t="s">
        <v>687</v>
      </c>
      <c r="H310" s="2" t="str">
        <f t="shared" si="12"/>
        <v>80</v>
      </c>
      <c r="I310" s="2">
        <f t="shared" si="13"/>
        <v>4</v>
      </c>
      <c r="J310" s="2">
        <f t="shared" si="14"/>
        <v>22</v>
      </c>
    </row>
    <row r="311" spans="1:10" x14ac:dyDescent="0.2">
      <c r="A311" s="1"/>
      <c r="B311" s="1" t="s">
        <v>1194</v>
      </c>
      <c r="C311" s="1" t="s">
        <v>362</v>
      </c>
      <c r="D311" s="6" t="s">
        <v>893</v>
      </c>
      <c r="E311" s="1" t="s">
        <v>251</v>
      </c>
      <c r="F311" s="6">
        <v>95800</v>
      </c>
      <c r="G311" s="1" t="s">
        <v>807</v>
      </c>
      <c r="H311" s="2" t="str">
        <f t="shared" si="12"/>
        <v>95</v>
      </c>
      <c r="I311" s="2">
        <f t="shared" si="13"/>
        <v>3</v>
      </c>
      <c r="J311" s="2">
        <f t="shared" si="14"/>
        <v>20</v>
      </c>
    </row>
    <row r="312" spans="1:10" x14ac:dyDescent="0.2">
      <c r="A312" s="1" t="s">
        <v>280</v>
      </c>
      <c r="B312" s="1" t="s">
        <v>651</v>
      </c>
      <c r="C312" s="1" t="s">
        <v>310</v>
      </c>
      <c r="D312" s="6" t="s">
        <v>900</v>
      </c>
      <c r="E312" s="1" t="s">
        <v>212</v>
      </c>
      <c r="F312" s="6">
        <v>62517</v>
      </c>
      <c r="G312" s="1" t="s">
        <v>863</v>
      </c>
      <c r="H312" s="2" t="str">
        <f t="shared" si="12"/>
        <v>62</v>
      </c>
      <c r="I312" s="2">
        <f t="shared" si="13"/>
        <v>251</v>
      </c>
      <c r="J312" s="2">
        <f t="shared" si="14"/>
        <v>15</v>
      </c>
    </row>
    <row r="313" spans="1:10" x14ac:dyDescent="0.2">
      <c r="A313" s="1" t="s">
        <v>280</v>
      </c>
      <c r="B313" s="1" t="s">
        <v>652</v>
      </c>
      <c r="C313" s="1" t="s">
        <v>277</v>
      </c>
      <c r="D313" s="6" t="s">
        <v>878</v>
      </c>
      <c r="E313" s="1" t="s">
        <v>213</v>
      </c>
      <c r="F313" s="6">
        <v>62630</v>
      </c>
      <c r="G313" s="1" t="s">
        <v>845</v>
      </c>
      <c r="H313" s="2" t="str">
        <f t="shared" si="12"/>
        <v>62</v>
      </c>
      <c r="I313" s="2">
        <f t="shared" si="13"/>
        <v>251</v>
      </c>
      <c r="J313" s="2">
        <f t="shared" si="14"/>
        <v>22</v>
      </c>
    </row>
    <row r="314" spans="1:10" x14ac:dyDescent="0.2">
      <c r="A314" s="1" t="s">
        <v>280</v>
      </c>
      <c r="B314" s="1" t="s">
        <v>653</v>
      </c>
      <c r="C314" s="1" t="s">
        <v>345</v>
      </c>
      <c r="D314" s="6" t="s">
        <v>899</v>
      </c>
      <c r="E314" s="1" t="s">
        <v>214</v>
      </c>
      <c r="F314" s="6">
        <v>62120</v>
      </c>
      <c r="G314" s="1" t="s">
        <v>722</v>
      </c>
      <c r="H314" s="2" t="str">
        <f t="shared" si="12"/>
        <v>62</v>
      </c>
      <c r="I314" s="2">
        <f t="shared" si="13"/>
        <v>251</v>
      </c>
      <c r="J314" s="2">
        <f t="shared" si="14"/>
        <v>13</v>
      </c>
    </row>
    <row r="315" spans="1:10" x14ac:dyDescent="0.2">
      <c r="A315" s="1" t="s">
        <v>280</v>
      </c>
      <c r="B315" s="1" t="s">
        <v>654</v>
      </c>
      <c r="C315" s="1" t="s">
        <v>376</v>
      </c>
      <c r="D315" s="6" t="s">
        <v>883</v>
      </c>
      <c r="E315" s="1" t="s">
        <v>215</v>
      </c>
      <c r="F315" s="6">
        <v>62400</v>
      </c>
      <c r="G315" s="1" t="s">
        <v>864</v>
      </c>
      <c r="H315" s="2" t="str">
        <f t="shared" si="12"/>
        <v>62</v>
      </c>
      <c r="I315" s="2">
        <f t="shared" si="13"/>
        <v>251</v>
      </c>
      <c r="J315" s="2">
        <f t="shared" si="14"/>
        <v>1</v>
      </c>
    </row>
    <row r="316" spans="1:10" x14ac:dyDescent="0.2">
      <c r="A316" s="1" t="s">
        <v>281</v>
      </c>
      <c r="B316" s="1" t="s">
        <v>655</v>
      </c>
      <c r="C316" s="1" t="s">
        <v>343</v>
      </c>
      <c r="D316" s="6" t="s">
        <v>884</v>
      </c>
      <c r="E316" s="1" t="s">
        <v>1179</v>
      </c>
      <c r="F316" s="6">
        <v>62280</v>
      </c>
      <c r="G316" s="1" t="s">
        <v>677</v>
      </c>
      <c r="H316" s="2" t="str">
        <f t="shared" si="12"/>
        <v>62</v>
      </c>
      <c r="I316" s="2">
        <f t="shared" si="13"/>
        <v>251</v>
      </c>
      <c r="J316" s="2">
        <f t="shared" si="14"/>
        <v>31</v>
      </c>
    </row>
    <row r="317" spans="1:10" x14ac:dyDescent="0.2">
      <c r="A317" s="1" t="s">
        <v>280</v>
      </c>
      <c r="B317" s="1" t="s">
        <v>656</v>
      </c>
      <c r="C317" s="1" t="s">
        <v>377</v>
      </c>
      <c r="D317" s="6" t="s">
        <v>900</v>
      </c>
      <c r="E317" s="1" t="s">
        <v>236</v>
      </c>
      <c r="F317" s="13">
        <v>1590</v>
      </c>
      <c r="G317" s="1" t="s">
        <v>865</v>
      </c>
      <c r="H317" s="2" t="str">
        <f t="shared" si="12"/>
        <v>15</v>
      </c>
      <c r="I317" s="2">
        <f t="shared" si="13"/>
        <v>1</v>
      </c>
      <c r="J317" s="2">
        <f t="shared" si="14"/>
        <v>15</v>
      </c>
    </row>
    <row r="318" spans="1:10" x14ac:dyDescent="0.2">
      <c r="A318" s="1" t="s">
        <v>280</v>
      </c>
      <c r="B318" s="1" t="s">
        <v>656</v>
      </c>
      <c r="C318" s="1" t="s">
        <v>323</v>
      </c>
      <c r="D318" s="6" t="s">
        <v>893</v>
      </c>
      <c r="E318" s="1" t="s">
        <v>234</v>
      </c>
      <c r="F318" s="6">
        <v>62400</v>
      </c>
      <c r="G318" s="1" t="s">
        <v>864</v>
      </c>
      <c r="H318" s="2" t="str">
        <f t="shared" si="12"/>
        <v>62</v>
      </c>
      <c r="I318" s="2">
        <f t="shared" si="13"/>
        <v>251</v>
      </c>
      <c r="J318" s="2">
        <f t="shared" si="14"/>
        <v>20</v>
      </c>
    </row>
    <row r="319" spans="1:10" x14ac:dyDescent="0.2">
      <c r="A319" s="1" t="s">
        <v>281</v>
      </c>
      <c r="B319" s="1" t="s">
        <v>657</v>
      </c>
      <c r="C319" s="1" t="s">
        <v>658</v>
      </c>
      <c r="D319" s="6" t="s">
        <v>882</v>
      </c>
      <c r="E319" s="1" t="s">
        <v>253</v>
      </c>
      <c r="F319" s="6">
        <v>62220</v>
      </c>
      <c r="G319" s="1" t="s">
        <v>811</v>
      </c>
      <c r="H319" s="2" t="str">
        <f t="shared" si="12"/>
        <v>62</v>
      </c>
      <c r="I319" s="2">
        <f t="shared" si="13"/>
        <v>251</v>
      </c>
      <c r="J319" s="2">
        <f t="shared" si="14"/>
        <v>17</v>
      </c>
    </row>
    <row r="320" spans="1:10" x14ac:dyDescent="0.2">
      <c r="A320" s="1" t="s">
        <v>280</v>
      </c>
      <c r="B320" s="1" t="s">
        <v>660</v>
      </c>
      <c r="C320" s="1" t="s">
        <v>308</v>
      </c>
      <c r="D320" s="6" t="s">
        <v>902</v>
      </c>
      <c r="E320" s="1" t="s">
        <v>216</v>
      </c>
      <c r="F320" s="6">
        <v>62300</v>
      </c>
      <c r="G320" s="1" t="s">
        <v>741</v>
      </c>
      <c r="H320" s="2" t="str">
        <f t="shared" si="12"/>
        <v>62</v>
      </c>
      <c r="I320" s="2">
        <f t="shared" si="13"/>
        <v>251</v>
      </c>
      <c r="J320" s="2">
        <f t="shared" si="14"/>
        <v>11</v>
      </c>
    </row>
    <row r="321" spans="1:11" x14ac:dyDescent="0.2">
      <c r="A321" s="1" t="s">
        <v>281</v>
      </c>
      <c r="B321" s="1" t="s">
        <v>661</v>
      </c>
      <c r="C321" s="1" t="s">
        <v>662</v>
      </c>
      <c r="D321" s="6" t="s">
        <v>892</v>
      </c>
      <c r="E321" s="1" t="s">
        <v>252</v>
      </c>
      <c r="F321" s="6">
        <v>62400</v>
      </c>
      <c r="G321" s="1" t="s">
        <v>864</v>
      </c>
      <c r="H321" s="2" t="str">
        <f t="shared" si="12"/>
        <v>62</v>
      </c>
      <c r="I321" s="2">
        <f t="shared" si="13"/>
        <v>251</v>
      </c>
      <c r="J321" s="2">
        <f t="shared" si="14"/>
        <v>1</v>
      </c>
    </row>
    <row r="322" spans="1:11" x14ac:dyDescent="0.2">
      <c r="A322" s="1" t="s">
        <v>281</v>
      </c>
      <c r="B322" s="1" t="s">
        <v>1016</v>
      </c>
      <c r="C322" s="1" t="s">
        <v>362</v>
      </c>
      <c r="D322" s="6" t="s">
        <v>889</v>
      </c>
      <c r="E322" s="1" t="s">
        <v>1017</v>
      </c>
      <c r="F322" s="6">
        <v>62000</v>
      </c>
      <c r="G322" s="1" t="s">
        <v>676</v>
      </c>
      <c r="H322" s="2" t="str">
        <f t="shared" ref="H322:H354" si="15">LEFT(F322,2)</f>
        <v>62</v>
      </c>
      <c r="I322" s="2">
        <f t="shared" ref="I322:I354" si="16">COUNTIF(H$2:H$404,H322)</f>
        <v>251</v>
      </c>
      <c r="J322" s="2">
        <f t="shared" ref="J322:J354" si="17">COUNTIF(D$2:D$404,D322)</f>
        <v>15</v>
      </c>
    </row>
    <row r="323" spans="1:11" x14ac:dyDescent="0.2">
      <c r="A323" s="1" t="s">
        <v>280</v>
      </c>
      <c r="B323" s="1" t="s">
        <v>663</v>
      </c>
      <c r="C323" s="1" t="s">
        <v>277</v>
      </c>
      <c r="D323" s="6" t="s">
        <v>882</v>
      </c>
      <c r="E323" s="1" t="s">
        <v>217</v>
      </c>
      <c r="F323" s="6">
        <v>62223</v>
      </c>
      <c r="G323" s="1" t="s">
        <v>766</v>
      </c>
      <c r="H323" s="2" t="str">
        <f t="shared" si="15"/>
        <v>62</v>
      </c>
      <c r="I323" s="2">
        <f t="shared" si="16"/>
        <v>251</v>
      </c>
      <c r="J323" s="2">
        <f t="shared" si="17"/>
        <v>17</v>
      </c>
    </row>
    <row r="324" spans="1:11" x14ac:dyDescent="0.2">
      <c r="A324" s="1" t="s">
        <v>280</v>
      </c>
      <c r="B324" s="1" t="s">
        <v>664</v>
      </c>
      <c r="C324" s="1" t="s">
        <v>275</v>
      </c>
      <c r="D324" s="6" t="s">
        <v>887</v>
      </c>
      <c r="E324" s="1" t="s">
        <v>218</v>
      </c>
      <c r="F324" s="6">
        <v>62000</v>
      </c>
      <c r="G324" s="1" t="s">
        <v>676</v>
      </c>
      <c r="H324" s="2" t="str">
        <f t="shared" si="15"/>
        <v>62</v>
      </c>
      <c r="I324" s="2">
        <f t="shared" si="16"/>
        <v>251</v>
      </c>
      <c r="J324" s="2">
        <f t="shared" si="17"/>
        <v>12</v>
      </c>
    </row>
    <row r="325" spans="1:11" x14ac:dyDescent="0.2">
      <c r="A325" s="1" t="s">
        <v>280</v>
      </c>
      <c r="B325" s="1" t="s">
        <v>665</v>
      </c>
      <c r="C325" s="1" t="s">
        <v>537</v>
      </c>
      <c r="D325" s="6" t="s">
        <v>901</v>
      </c>
      <c r="E325" s="1" t="s">
        <v>219</v>
      </c>
      <c r="F325" s="6">
        <v>62650</v>
      </c>
      <c r="G325" s="1" t="s">
        <v>866</v>
      </c>
      <c r="H325" s="2" t="str">
        <f t="shared" si="15"/>
        <v>62</v>
      </c>
      <c r="I325" s="2">
        <f t="shared" si="16"/>
        <v>251</v>
      </c>
      <c r="J325" s="2">
        <f t="shared" si="17"/>
        <v>1</v>
      </c>
    </row>
    <row r="326" spans="1:11" x14ac:dyDescent="0.2">
      <c r="A326" s="1" t="s">
        <v>280</v>
      </c>
      <c r="B326" s="1" t="s">
        <v>666</v>
      </c>
      <c r="C326" s="1" t="s">
        <v>381</v>
      </c>
      <c r="D326" s="6" t="s">
        <v>879</v>
      </c>
      <c r="E326" s="1" t="s">
        <v>220</v>
      </c>
      <c r="F326" s="6">
        <v>62860</v>
      </c>
      <c r="G326" s="1" t="s">
        <v>823</v>
      </c>
      <c r="H326" s="2" t="str">
        <f t="shared" si="15"/>
        <v>62</v>
      </c>
      <c r="I326" s="2">
        <f t="shared" si="16"/>
        <v>251</v>
      </c>
      <c r="J326" s="2">
        <f t="shared" si="17"/>
        <v>7</v>
      </c>
    </row>
    <row r="327" spans="1:11" x14ac:dyDescent="0.2">
      <c r="A327" s="1" t="s">
        <v>280</v>
      </c>
      <c r="B327" s="10" t="s">
        <v>1093</v>
      </c>
      <c r="C327" s="1" t="s">
        <v>283</v>
      </c>
      <c r="D327" s="6" t="s">
        <v>1094</v>
      </c>
      <c r="E327" s="1" t="s">
        <v>1095</v>
      </c>
      <c r="F327" s="6">
        <v>62121</v>
      </c>
      <c r="G327" s="1" t="s">
        <v>1096</v>
      </c>
      <c r="H327" s="2" t="str">
        <f t="shared" si="15"/>
        <v>62</v>
      </c>
      <c r="I327" s="2">
        <f t="shared" si="16"/>
        <v>251</v>
      </c>
      <c r="J327" s="2">
        <f t="shared" si="17"/>
        <v>1</v>
      </c>
    </row>
    <row r="328" spans="1:11" x14ac:dyDescent="0.2">
      <c r="A328" s="1" t="s">
        <v>280</v>
      </c>
      <c r="B328" s="1" t="s">
        <v>667</v>
      </c>
      <c r="C328" s="1" t="s">
        <v>378</v>
      </c>
      <c r="D328" s="6" t="s">
        <v>899</v>
      </c>
      <c r="E328" s="1" t="s">
        <v>222</v>
      </c>
      <c r="F328" s="6">
        <v>62000</v>
      </c>
      <c r="G328" s="1" t="s">
        <v>798</v>
      </c>
      <c r="H328" s="2" t="str">
        <f t="shared" si="15"/>
        <v>62</v>
      </c>
      <c r="I328" s="2">
        <f t="shared" si="16"/>
        <v>251</v>
      </c>
      <c r="J328" s="2">
        <f t="shared" si="17"/>
        <v>13</v>
      </c>
    </row>
    <row r="329" spans="1:11" x14ac:dyDescent="0.2">
      <c r="A329" s="1" t="s">
        <v>281</v>
      </c>
      <c r="B329" s="1" t="s">
        <v>668</v>
      </c>
      <c r="C329" s="1" t="s">
        <v>379</v>
      </c>
      <c r="D329" s="6" t="s">
        <v>884</v>
      </c>
      <c r="E329" s="1" t="s">
        <v>245</v>
      </c>
      <c r="F329" s="6">
        <v>78550</v>
      </c>
      <c r="G329" s="1" t="s">
        <v>867</v>
      </c>
      <c r="H329" s="2" t="str">
        <f t="shared" si="15"/>
        <v>78</v>
      </c>
      <c r="I329" s="2">
        <f t="shared" si="16"/>
        <v>2</v>
      </c>
      <c r="J329" s="2">
        <f t="shared" si="17"/>
        <v>31</v>
      </c>
    </row>
    <row r="330" spans="1:11" x14ac:dyDescent="0.2">
      <c r="A330" s="1" t="s">
        <v>280</v>
      </c>
      <c r="B330" s="1" t="s">
        <v>949</v>
      </c>
      <c r="C330" s="1" t="s">
        <v>380</v>
      </c>
      <c r="D330" s="6" t="s">
        <v>914</v>
      </c>
      <c r="E330" s="1" t="s">
        <v>950</v>
      </c>
      <c r="F330" s="6">
        <v>62140</v>
      </c>
      <c r="G330" s="1" t="s">
        <v>1029</v>
      </c>
      <c r="H330" s="2" t="str">
        <f t="shared" si="15"/>
        <v>62</v>
      </c>
      <c r="I330" s="2">
        <f t="shared" si="16"/>
        <v>251</v>
      </c>
      <c r="J330" s="2">
        <f t="shared" si="17"/>
        <v>9</v>
      </c>
    </row>
    <row r="331" spans="1:11" x14ac:dyDescent="0.2">
      <c r="A331" s="1" t="s">
        <v>280</v>
      </c>
      <c r="B331" s="1" t="s">
        <v>669</v>
      </c>
      <c r="C331" s="1" t="s">
        <v>898</v>
      </c>
      <c r="D331" s="6" t="s">
        <v>897</v>
      </c>
      <c r="E331" s="1" t="s">
        <v>223</v>
      </c>
      <c r="F331" s="6">
        <v>62000</v>
      </c>
      <c r="G331" s="1" t="s">
        <v>798</v>
      </c>
      <c r="H331" s="2" t="str">
        <f t="shared" si="15"/>
        <v>62</v>
      </c>
      <c r="I331" s="2">
        <f t="shared" si="16"/>
        <v>251</v>
      </c>
      <c r="J331" s="2">
        <f t="shared" si="17"/>
        <v>1</v>
      </c>
      <c r="K331" t="s">
        <v>1193</v>
      </c>
    </row>
    <row r="332" spans="1:11" x14ac:dyDescent="0.2">
      <c r="A332" s="19" t="s">
        <v>280</v>
      </c>
      <c r="B332" s="19" t="s">
        <v>1211</v>
      </c>
      <c r="C332" s="19" t="s">
        <v>324</v>
      </c>
      <c r="D332" s="20" t="s">
        <v>884</v>
      </c>
      <c r="E332" s="19" t="s">
        <v>1212</v>
      </c>
      <c r="F332" s="20">
        <v>62560</v>
      </c>
      <c r="G332" s="19" t="s">
        <v>1213</v>
      </c>
      <c r="H332" s="4" t="str">
        <f t="shared" si="15"/>
        <v>62</v>
      </c>
      <c r="I332" s="4">
        <f t="shared" si="16"/>
        <v>251</v>
      </c>
      <c r="J332" s="4">
        <f t="shared" si="17"/>
        <v>31</v>
      </c>
    </row>
    <row r="333" spans="1:11" x14ac:dyDescent="0.2">
      <c r="A333" s="19" t="s">
        <v>281</v>
      </c>
      <c r="B333" s="19" t="s">
        <v>1214</v>
      </c>
      <c r="C333" s="19" t="s">
        <v>1215</v>
      </c>
      <c r="D333" s="20" t="s">
        <v>884</v>
      </c>
      <c r="E333" s="19" t="s">
        <v>1216</v>
      </c>
      <c r="F333" s="20">
        <v>78180</v>
      </c>
      <c r="G333" s="19" t="s">
        <v>1217</v>
      </c>
      <c r="H333" s="4" t="str">
        <f t="shared" si="15"/>
        <v>78</v>
      </c>
      <c r="I333" s="4">
        <f t="shared" si="16"/>
        <v>2</v>
      </c>
      <c r="J333" s="4">
        <f t="shared" si="17"/>
        <v>31</v>
      </c>
    </row>
    <row r="334" spans="1:11" x14ac:dyDescent="0.2">
      <c r="A334" s="19" t="s">
        <v>281</v>
      </c>
      <c r="B334" s="19" t="s">
        <v>1218</v>
      </c>
      <c r="C334" s="19" t="s">
        <v>341</v>
      </c>
      <c r="D334" s="20" t="s">
        <v>879</v>
      </c>
      <c r="E334" s="19" t="s">
        <v>1219</v>
      </c>
      <c r="F334" s="20">
        <v>94210</v>
      </c>
      <c r="G334" s="19" t="s">
        <v>1220</v>
      </c>
      <c r="H334" s="4" t="str">
        <f t="shared" si="15"/>
        <v>94</v>
      </c>
      <c r="I334" s="4">
        <f t="shared" si="16"/>
        <v>5</v>
      </c>
      <c r="J334" s="4">
        <f t="shared" si="17"/>
        <v>7</v>
      </c>
    </row>
    <row r="335" spans="1:11" x14ac:dyDescent="0.2">
      <c r="A335" s="19" t="s">
        <v>281</v>
      </c>
      <c r="B335" s="19" t="s">
        <v>1221</v>
      </c>
      <c r="C335" s="19" t="s">
        <v>1222</v>
      </c>
      <c r="D335" s="20" t="s">
        <v>879</v>
      </c>
      <c r="E335" s="19" t="s">
        <v>1223</v>
      </c>
      <c r="F335" s="20">
        <v>62000</v>
      </c>
      <c r="G335" s="19" t="s">
        <v>676</v>
      </c>
      <c r="H335" s="4" t="str">
        <f t="shared" si="15"/>
        <v>62</v>
      </c>
      <c r="I335" s="4">
        <f t="shared" si="16"/>
        <v>251</v>
      </c>
      <c r="J335" s="4">
        <f t="shared" si="17"/>
        <v>7</v>
      </c>
    </row>
    <row r="336" spans="1:11" x14ac:dyDescent="0.2">
      <c r="A336" s="19" t="s">
        <v>281</v>
      </c>
      <c r="B336" s="27" t="s">
        <v>1224</v>
      </c>
      <c r="C336" s="19" t="s">
        <v>1225</v>
      </c>
      <c r="D336" s="20" t="s">
        <v>879</v>
      </c>
      <c r="E336" s="27" t="s">
        <v>1226</v>
      </c>
      <c r="F336" s="20">
        <v>62110</v>
      </c>
      <c r="G336" s="19" t="s">
        <v>672</v>
      </c>
      <c r="H336" s="4" t="str">
        <f t="shared" si="15"/>
        <v>62</v>
      </c>
      <c r="I336" s="4">
        <f t="shared" si="16"/>
        <v>251</v>
      </c>
      <c r="J336" s="4">
        <f t="shared" si="17"/>
        <v>7</v>
      </c>
    </row>
    <row r="337" spans="1:10" x14ac:dyDescent="0.2">
      <c r="A337" s="19" t="s">
        <v>280</v>
      </c>
      <c r="B337" s="19" t="s">
        <v>1227</v>
      </c>
      <c r="C337" s="19" t="s">
        <v>284</v>
      </c>
      <c r="D337" s="20" t="s">
        <v>881</v>
      </c>
      <c r="E337" s="19" t="s">
        <v>1228</v>
      </c>
      <c r="F337" s="20">
        <v>62560</v>
      </c>
      <c r="G337" s="19" t="s">
        <v>1229</v>
      </c>
      <c r="H337" s="4" t="str">
        <f t="shared" si="15"/>
        <v>62</v>
      </c>
      <c r="I337" s="4">
        <f t="shared" si="16"/>
        <v>251</v>
      </c>
      <c r="J337" s="4">
        <f t="shared" si="17"/>
        <v>22</v>
      </c>
    </row>
    <row r="338" spans="1:10" x14ac:dyDescent="0.2">
      <c r="A338" s="19" t="s">
        <v>281</v>
      </c>
      <c r="B338" s="19" t="s">
        <v>1230</v>
      </c>
      <c r="C338" s="19" t="s">
        <v>267</v>
      </c>
      <c r="D338" s="20" t="s">
        <v>893</v>
      </c>
      <c r="E338" s="19" t="s">
        <v>1231</v>
      </c>
      <c r="F338" s="20">
        <v>62000</v>
      </c>
      <c r="G338" s="19" t="s">
        <v>798</v>
      </c>
      <c r="H338" s="4" t="str">
        <f t="shared" si="15"/>
        <v>62</v>
      </c>
      <c r="I338" s="4">
        <f t="shared" si="16"/>
        <v>251</v>
      </c>
      <c r="J338" s="4">
        <f t="shared" si="17"/>
        <v>20</v>
      </c>
    </row>
    <row r="339" spans="1:10" x14ac:dyDescent="0.2">
      <c r="A339" s="19" t="s">
        <v>281</v>
      </c>
      <c r="B339" s="19" t="s">
        <v>1232</v>
      </c>
      <c r="C339" s="19" t="s">
        <v>1233</v>
      </c>
      <c r="D339" s="20" t="s">
        <v>882</v>
      </c>
      <c r="E339" s="19" t="s">
        <v>1234</v>
      </c>
      <c r="F339" s="20">
        <v>40200</v>
      </c>
      <c r="G339" s="19" t="s">
        <v>1235</v>
      </c>
      <c r="H339" s="4" t="str">
        <f t="shared" si="15"/>
        <v>40</v>
      </c>
      <c r="I339" s="4">
        <f t="shared" si="16"/>
        <v>1</v>
      </c>
      <c r="J339" s="4">
        <f t="shared" si="17"/>
        <v>17</v>
      </c>
    </row>
    <row r="340" spans="1:10" x14ac:dyDescent="0.2">
      <c r="A340" s="19" t="s">
        <v>280</v>
      </c>
      <c r="B340" s="19" t="s">
        <v>1239</v>
      </c>
      <c r="C340" s="19" t="s">
        <v>272</v>
      </c>
      <c r="D340" s="20" t="s">
        <v>880</v>
      </c>
      <c r="E340" s="19" t="s">
        <v>1240</v>
      </c>
      <c r="F340" s="20">
        <v>62560</v>
      </c>
      <c r="G340" s="19" t="s">
        <v>1241</v>
      </c>
      <c r="H340" s="4" t="str">
        <f t="shared" si="15"/>
        <v>62</v>
      </c>
      <c r="I340" s="4">
        <f t="shared" si="16"/>
        <v>251</v>
      </c>
      <c r="J340" s="4">
        <f t="shared" si="17"/>
        <v>39</v>
      </c>
    </row>
    <row r="341" spans="1:10" x14ac:dyDescent="0.2">
      <c r="A341" s="19" t="s">
        <v>280</v>
      </c>
      <c r="B341" s="19" t="s">
        <v>1242</v>
      </c>
      <c r="C341" s="19" t="s">
        <v>360</v>
      </c>
      <c r="D341" s="20" t="s">
        <v>880</v>
      </c>
      <c r="E341" s="19" t="s">
        <v>1243</v>
      </c>
      <c r="F341" s="20">
        <v>62200</v>
      </c>
      <c r="G341" s="19" t="s">
        <v>693</v>
      </c>
      <c r="H341" s="4" t="str">
        <f t="shared" si="15"/>
        <v>62</v>
      </c>
      <c r="I341" s="4">
        <f t="shared" si="16"/>
        <v>251</v>
      </c>
      <c r="J341" s="4">
        <f t="shared" si="17"/>
        <v>39</v>
      </c>
    </row>
    <row r="342" spans="1:10" x14ac:dyDescent="0.2">
      <c r="A342" s="19" t="s">
        <v>280</v>
      </c>
      <c r="B342" s="19" t="s">
        <v>1244</v>
      </c>
      <c r="C342" s="19" t="s">
        <v>277</v>
      </c>
      <c r="D342" s="20" t="s">
        <v>880</v>
      </c>
      <c r="E342" s="19" t="s">
        <v>1245</v>
      </c>
      <c r="F342" s="20">
        <v>62230</v>
      </c>
      <c r="G342" s="19" t="s">
        <v>700</v>
      </c>
      <c r="H342" s="4" t="str">
        <f t="shared" si="15"/>
        <v>62</v>
      </c>
      <c r="I342" s="4">
        <f t="shared" si="16"/>
        <v>251</v>
      </c>
      <c r="J342" s="4">
        <f t="shared" si="17"/>
        <v>39</v>
      </c>
    </row>
    <row r="343" spans="1:10" x14ac:dyDescent="0.2">
      <c r="A343" s="19" t="s">
        <v>281</v>
      </c>
      <c r="B343" s="19" t="s">
        <v>1246</v>
      </c>
      <c r="C343" s="19" t="s">
        <v>1247</v>
      </c>
      <c r="D343" s="20" t="s">
        <v>880</v>
      </c>
      <c r="E343" s="19" t="s">
        <v>1248</v>
      </c>
      <c r="F343" s="20">
        <v>59100</v>
      </c>
      <c r="G343" s="19" t="s">
        <v>1249</v>
      </c>
      <c r="H343" s="4" t="str">
        <f t="shared" si="15"/>
        <v>59</v>
      </c>
      <c r="I343" s="4">
        <f t="shared" si="16"/>
        <v>28</v>
      </c>
      <c r="J343" s="4">
        <f t="shared" si="17"/>
        <v>39</v>
      </c>
    </row>
    <row r="344" spans="1:10" x14ac:dyDescent="0.2">
      <c r="A344" s="19" t="s">
        <v>281</v>
      </c>
      <c r="B344" s="19" t="s">
        <v>1250</v>
      </c>
      <c r="C344" s="19" t="s">
        <v>344</v>
      </c>
      <c r="D344" s="20" t="s">
        <v>878</v>
      </c>
      <c r="E344" s="19" t="s">
        <v>1251</v>
      </c>
      <c r="F344" s="20">
        <v>59500</v>
      </c>
      <c r="G344" s="19" t="s">
        <v>846</v>
      </c>
      <c r="H344" s="4" t="str">
        <f t="shared" si="15"/>
        <v>59</v>
      </c>
      <c r="I344" s="4">
        <f t="shared" si="16"/>
        <v>28</v>
      </c>
      <c r="J344" s="4">
        <f t="shared" si="17"/>
        <v>22</v>
      </c>
    </row>
    <row r="345" spans="1:10" x14ac:dyDescent="0.2">
      <c r="A345" s="19" t="s">
        <v>281</v>
      </c>
      <c r="B345" s="19" t="s">
        <v>1252</v>
      </c>
      <c r="C345" s="19" t="s">
        <v>1253</v>
      </c>
      <c r="D345" s="20" t="s">
        <v>878</v>
      </c>
      <c r="E345" s="19" t="s">
        <v>1254</v>
      </c>
      <c r="F345" s="20">
        <v>62100</v>
      </c>
      <c r="G345" s="19" t="s">
        <v>675</v>
      </c>
      <c r="H345" s="4" t="str">
        <f t="shared" si="15"/>
        <v>62</v>
      </c>
      <c r="I345" s="4">
        <f t="shared" si="16"/>
        <v>251</v>
      </c>
      <c r="J345" s="4">
        <f t="shared" si="17"/>
        <v>22</v>
      </c>
    </row>
    <row r="346" spans="1:10" x14ac:dyDescent="0.2">
      <c r="A346" s="19" t="s">
        <v>280</v>
      </c>
      <c r="B346" s="19" t="s">
        <v>1255</v>
      </c>
      <c r="C346" s="19" t="s">
        <v>1256</v>
      </c>
      <c r="D346" s="20" t="s">
        <v>902</v>
      </c>
      <c r="E346" s="19" t="s">
        <v>1257</v>
      </c>
      <c r="F346" s="20">
        <v>62780</v>
      </c>
      <c r="G346" s="19" t="s">
        <v>1258</v>
      </c>
      <c r="H346" s="4" t="str">
        <f t="shared" si="15"/>
        <v>62</v>
      </c>
      <c r="I346" s="4">
        <f t="shared" si="16"/>
        <v>251</v>
      </c>
      <c r="J346" s="4">
        <f t="shared" si="17"/>
        <v>11</v>
      </c>
    </row>
    <row r="347" spans="1:10" x14ac:dyDescent="0.2">
      <c r="A347" s="19" t="s">
        <v>281</v>
      </c>
      <c r="B347" s="19" t="s">
        <v>1259</v>
      </c>
      <c r="C347" s="19" t="s">
        <v>275</v>
      </c>
      <c r="D347" s="20" t="s">
        <v>902</v>
      </c>
      <c r="E347" s="19" t="s">
        <v>1260</v>
      </c>
      <c r="F347" s="21">
        <v>62100</v>
      </c>
      <c r="G347" s="19" t="s">
        <v>675</v>
      </c>
      <c r="H347" s="4" t="str">
        <f t="shared" si="15"/>
        <v>62</v>
      </c>
      <c r="I347" s="4">
        <f t="shared" si="16"/>
        <v>251</v>
      </c>
      <c r="J347" s="4">
        <f t="shared" si="17"/>
        <v>11</v>
      </c>
    </row>
    <row r="348" spans="1:10" x14ac:dyDescent="0.2">
      <c r="A348" s="19" t="s">
        <v>280</v>
      </c>
      <c r="B348" s="19" t="s">
        <v>1261</v>
      </c>
      <c r="C348" s="19" t="s">
        <v>308</v>
      </c>
      <c r="D348" s="20" t="s">
        <v>899</v>
      </c>
      <c r="E348" s="19" t="s">
        <v>1262</v>
      </c>
      <c r="F348" s="20">
        <v>62000</v>
      </c>
      <c r="G348" s="19" t="s">
        <v>676</v>
      </c>
      <c r="H348" s="4" t="str">
        <f t="shared" si="15"/>
        <v>62</v>
      </c>
      <c r="I348" s="4">
        <f t="shared" si="16"/>
        <v>251</v>
      </c>
      <c r="J348" s="4">
        <f t="shared" si="17"/>
        <v>13</v>
      </c>
    </row>
    <row r="349" spans="1:10" x14ac:dyDescent="0.2">
      <c r="A349" s="19" t="s">
        <v>280</v>
      </c>
      <c r="B349" s="19" t="s">
        <v>1266</v>
      </c>
      <c r="C349" s="19" t="s">
        <v>308</v>
      </c>
      <c r="D349" s="20" t="s">
        <v>903</v>
      </c>
      <c r="E349" s="19" t="s">
        <v>1267</v>
      </c>
      <c r="F349" s="20">
        <v>62200</v>
      </c>
      <c r="G349" s="19" t="s">
        <v>693</v>
      </c>
      <c r="H349" s="4" t="str">
        <f t="shared" si="15"/>
        <v>62</v>
      </c>
      <c r="I349" s="4">
        <f t="shared" si="16"/>
        <v>251</v>
      </c>
      <c r="J349" s="4">
        <f t="shared" si="17"/>
        <v>10</v>
      </c>
    </row>
    <row r="350" spans="1:10" x14ac:dyDescent="0.2">
      <c r="A350" s="19" t="s">
        <v>281</v>
      </c>
      <c r="B350" s="19" t="s">
        <v>1270</v>
      </c>
      <c r="C350" s="19" t="s">
        <v>1271</v>
      </c>
      <c r="D350" s="20"/>
      <c r="E350" s="19" t="s">
        <v>1272</v>
      </c>
      <c r="F350" s="20">
        <v>62000</v>
      </c>
      <c r="G350" s="19" t="s">
        <v>676</v>
      </c>
      <c r="H350" s="4" t="str">
        <f t="shared" si="15"/>
        <v>62</v>
      </c>
      <c r="I350" s="4">
        <f t="shared" si="16"/>
        <v>251</v>
      </c>
      <c r="J350" s="4">
        <f t="shared" si="17"/>
        <v>0</v>
      </c>
    </row>
    <row r="351" spans="1:10" x14ac:dyDescent="0.2">
      <c r="A351" s="19" t="s">
        <v>280</v>
      </c>
      <c r="B351" s="19" t="s">
        <v>1273</v>
      </c>
      <c r="C351" s="19" t="s">
        <v>272</v>
      </c>
      <c r="D351" s="20" t="s">
        <v>911</v>
      </c>
      <c r="E351" s="19" t="s">
        <v>1274</v>
      </c>
      <c r="F351" s="20">
        <v>62770</v>
      </c>
      <c r="G351" s="19" t="s">
        <v>1275</v>
      </c>
      <c r="H351" s="4" t="str">
        <f t="shared" si="15"/>
        <v>62</v>
      </c>
      <c r="I351" s="4">
        <f t="shared" si="16"/>
        <v>251</v>
      </c>
      <c r="J351" s="4">
        <f t="shared" si="17"/>
        <v>5</v>
      </c>
    </row>
    <row r="352" spans="1:10" x14ac:dyDescent="0.2">
      <c r="A352" s="19" t="s">
        <v>280</v>
      </c>
      <c r="B352" s="19" t="s">
        <v>1276</v>
      </c>
      <c r="C352" s="19" t="s">
        <v>308</v>
      </c>
      <c r="D352" s="20" t="s">
        <v>904</v>
      </c>
      <c r="E352" s="19" t="s">
        <v>1277</v>
      </c>
      <c r="F352" s="20">
        <v>62300</v>
      </c>
      <c r="G352" s="19" t="s">
        <v>741</v>
      </c>
      <c r="H352" s="4" t="str">
        <f t="shared" si="15"/>
        <v>62</v>
      </c>
      <c r="I352" s="4">
        <f t="shared" si="16"/>
        <v>251</v>
      </c>
      <c r="J352" s="4">
        <f t="shared" si="17"/>
        <v>5</v>
      </c>
    </row>
    <row r="353" spans="1:10" x14ac:dyDescent="0.2">
      <c r="A353" s="19" t="s">
        <v>281</v>
      </c>
      <c r="B353" s="19" t="s">
        <v>1278</v>
      </c>
      <c r="C353" s="19" t="s">
        <v>302</v>
      </c>
      <c r="D353" s="20" t="s">
        <v>882</v>
      </c>
      <c r="E353" s="19" t="s">
        <v>1279</v>
      </c>
      <c r="F353" s="20">
        <v>83440</v>
      </c>
      <c r="G353" s="19" t="s">
        <v>1280</v>
      </c>
      <c r="H353" s="4" t="str">
        <f t="shared" si="15"/>
        <v>83</v>
      </c>
      <c r="I353" s="4">
        <f t="shared" si="16"/>
        <v>4</v>
      </c>
      <c r="J353" s="4">
        <f t="shared" si="17"/>
        <v>17</v>
      </c>
    </row>
    <row r="354" spans="1:10" x14ac:dyDescent="0.2">
      <c r="A354" s="19" t="s">
        <v>280</v>
      </c>
      <c r="B354" s="19" t="s">
        <v>1281</v>
      </c>
      <c r="C354" s="19" t="s">
        <v>330</v>
      </c>
      <c r="D354" s="20" t="s">
        <v>1282</v>
      </c>
      <c r="E354" s="19" t="s">
        <v>1283</v>
      </c>
      <c r="F354" s="20">
        <v>62124</v>
      </c>
      <c r="G354" s="19" t="s">
        <v>1284</v>
      </c>
      <c r="H354" s="4" t="str">
        <f t="shared" si="15"/>
        <v>62</v>
      </c>
      <c r="I354" s="4">
        <f t="shared" si="16"/>
        <v>251</v>
      </c>
      <c r="J354" s="4">
        <f t="shared" si="17"/>
        <v>1</v>
      </c>
    </row>
  </sheetData>
  <autoFilter ref="D1:D354" xr:uid="{5B949A86-B2C1-374E-978D-068368F47985}"/>
  <hyperlinks>
    <hyperlink ref="K5" r:id="rId1" xr:uid="{BBA7BC2F-B0F0-0544-B81C-74F0E38545FD}"/>
    <hyperlink ref="K62" r:id="rId2" xr:uid="{1B798831-18C0-6F49-9329-0939DE4C22BD}"/>
    <hyperlink ref="K74" r:id="rId3" xr:uid="{ADE61328-FF8D-5E4A-99AD-3608A33491A1}"/>
    <hyperlink ref="K96" r:id="rId4" xr:uid="{BA2C816D-09CD-5A45-93CD-C7D72BB8BF4F}"/>
    <hyperlink ref="K134" r:id="rId5" xr:uid="{D4CDCDCC-F80A-0E48-869B-C589C2A88A8C}"/>
    <hyperlink ref="K150" r:id="rId6" xr:uid="{B614F06B-1BC8-DE4D-A5F6-5600D65BADD2}"/>
    <hyperlink ref="K181" r:id="rId7" xr:uid="{4E30DFBE-DF91-B74B-9C65-EB7C8990DC5E}"/>
    <hyperlink ref="K182" r:id="rId8" xr:uid="{D8CF3426-3990-BD43-9BA1-C9DFB662B013}"/>
    <hyperlink ref="K272" r:id="rId9" xr:uid="{92814E92-389F-B14F-8A81-541908330D68}"/>
    <hyperlink ref="K276" r:id="rId10" xr:uid="{1A5AF4E9-17FE-2042-BB3D-66C54A360AF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E13A-88DD-8844-9804-0EF9B7A1F2B8}">
  <dimension ref="A1:J41"/>
  <sheetViews>
    <sheetView zoomScale="176" zoomScaleNormal="176" workbookViewId="0">
      <selection activeCell="G26" sqref="G26"/>
    </sheetView>
  </sheetViews>
  <sheetFormatPr baseColWidth="10" defaultRowHeight="15" x14ac:dyDescent="0.2"/>
  <cols>
    <col min="2" max="2" width="17.1640625" customWidth="1"/>
    <col min="5" max="5" width="24.5" customWidth="1"/>
    <col min="7" max="7" width="27.83203125" customWidth="1"/>
  </cols>
  <sheetData>
    <row r="1" spans="1:10" ht="17" thickTop="1" thickBot="1" x14ac:dyDescent="0.25">
      <c r="A1" s="22" t="s">
        <v>263</v>
      </c>
      <c r="B1" s="23" t="s">
        <v>264</v>
      </c>
      <c r="C1" s="23" t="s">
        <v>265</v>
      </c>
      <c r="D1" s="23" t="s">
        <v>1195</v>
      </c>
      <c r="E1" s="23" t="s">
        <v>4</v>
      </c>
      <c r="F1" s="23" t="s">
        <v>266</v>
      </c>
      <c r="G1" s="23" t="s">
        <v>1285</v>
      </c>
      <c r="H1" s="23" t="s">
        <v>1196</v>
      </c>
      <c r="I1" s="23" t="s">
        <v>1197</v>
      </c>
      <c r="J1" s="23" t="s">
        <v>1198</v>
      </c>
    </row>
    <row r="2" spans="1:10" x14ac:dyDescent="0.2">
      <c r="A2" s="1" t="s">
        <v>280</v>
      </c>
      <c r="B2" s="1" t="s">
        <v>293</v>
      </c>
      <c r="C2" s="1" t="s">
        <v>270</v>
      </c>
      <c r="D2" s="6" t="s">
        <v>923</v>
      </c>
      <c r="E2" s="1" t="s">
        <v>11</v>
      </c>
      <c r="F2" s="6">
        <v>62280</v>
      </c>
      <c r="G2" s="1" t="s">
        <v>677</v>
      </c>
      <c r="H2" s="2" t="str">
        <f t="shared" ref="H2:H41" si="0">LEFT(F2,2)</f>
        <v>62</v>
      </c>
      <c r="I2" s="2">
        <f t="shared" ref="I2:I41" si="1">COUNTIF(H$2:H$405,H2)</f>
        <v>31</v>
      </c>
      <c r="J2" s="2">
        <f t="shared" ref="J2:J41" si="2">COUNTIF(D$2:D$405,D2)</f>
        <v>8</v>
      </c>
    </row>
    <row r="3" spans="1:10" x14ac:dyDescent="0.2">
      <c r="A3" s="1" t="s">
        <v>281</v>
      </c>
      <c r="B3" s="1" t="s">
        <v>395</v>
      </c>
      <c r="C3" s="1" t="s">
        <v>302</v>
      </c>
      <c r="D3" s="6" t="s">
        <v>890</v>
      </c>
      <c r="E3" s="1" t="s">
        <v>262</v>
      </c>
      <c r="F3" s="6">
        <v>62000</v>
      </c>
      <c r="G3" s="1" t="s">
        <v>676</v>
      </c>
      <c r="H3" s="2" t="str">
        <f t="shared" si="0"/>
        <v>62</v>
      </c>
      <c r="I3" s="2">
        <f t="shared" si="1"/>
        <v>31</v>
      </c>
      <c r="J3" s="2">
        <f t="shared" si="2"/>
        <v>12</v>
      </c>
    </row>
    <row r="4" spans="1:10" x14ac:dyDescent="0.2">
      <c r="A4" s="1" t="s">
        <v>280</v>
      </c>
      <c r="B4" s="1" t="s">
        <v>397</v>
      </c>
      <c r="C4" s="1" t="s">
        <v>272</v>
      </c>
      <c r="D4" s="6" t="s">
        <v>923</v>
      </c>
      <c r="E4" s="1" t="s">
        <v>19</v>
      </c>
      <c r="F4" s="6">
        <v>62780</v>
      </c>
      <c r="G4" s="1" t="s">
        <v>686</v>
      </c>
      <c r="H4" s="2" t="str">
        <f t="shared" si="0"/>
        <v>62</v>
      </c>
      <c r="I4" s="2">
        <f t="shared" si="1"/>
        <v>31</v>
      </c>
      <c r="J4" s="2">
        <f t="shared" si="2"/>
        <v>8</v>
      </c>
    </row>
    <row r="5" spans="1:10" x14ac:dyDescent="0.2">
      <c r="A5" s="1" t="s">
        <v>280</v>
      </c>
      <c r="B5" s="1" t="s">
        <v>401</v>
      </c>
      <c r="C5" s="1" t="s">
        <v>306</v>
      </c>
      <c r="D5" s="6" t="s">
        <v>923</v>
      </c>
      <c r="E5" s="1" t="s">
        <v>225</v>
      </c>
      <c r="F5" s="6">
        <v>62600</v>
      </c>
      <c r="G5" s="1" t="s">
        <v>689</v>
      </c>
      <c r="H5" s="2" t="str">
        <f t="shared" si="0"/>
        <v>62</v>
      </c>
      <c r="I5" s="2">
        <f t="shared" si="1"/>
        <v>31</v>
      </c>
      <c r="J5" s="2">
        <f t="shared" si="2"/>
        <v>8</v>
      </c>
    </row>
    <row r="6" spans="1:10" x14ac:dyDescent="0.2">
      <c r="A6" s="1" t="s">
        <v>281</v>
      </c>
      <c r="B6" s="1" t="s">
        <v>402</v>
      </c>
      <c r="C6" s="1" t="s">
        <v>307</v>
      </c>
      <c r="D6" s="6" t="s">
        <v>938</v>
      </c>
      <c r="E6" s="1" t="s">
        <v>22</v>
      </c>
      <c r="F6" s="6">
        <v>62740</v>
      </c>
      <c r="G6" s="1" t="s">
        <v>690</v>
      </c>
      <c r="H6" s="2" t="str">
        <f t="shared" si="0"/>
        <v>62</v>
      </c>
      <c r="I6" s="2">
        <f t="shared" si="1"/>
        <v>31</v>
      </c>
      <c r="J6" s="2">
        <f t="shared" si="2"/>
        <v>1</v>
      </c>
    </row>
    <row r="7" spans="1:10" x14ac:dyDescent="0.2">
      <c r="A7" s="1" t="s">
        <v>280</v>
      </c>
      <c r="B7" s="1" t="s">
        <v>409</v>
      </c>
      <c r="C7" s="1" t="s">
        <v>384</v>
      </c>
      <c r="D7" s="6" t="s">
        <v>885</v>
      </c>
      <c r="E7" s="1" t="s">
        <v>1042</v>
      </c>
      <c r="F7" s="6">
        <v>62134</v>
      </c>
      <c r="G7" s="1" t="s">
        <v>697</v>
      </c>
      <c r="H7" s="2" t="str">
        <f t="shared" si="0"/>
        <v>62</v>
      </c>
      <c r="I7" s="2">
        <f t="shared" si="1"/>
        <v>31</v>
      </c>
      <c r="J7" s="2">
        <f t="shared" si="2"/>
        <v>11</v>
      </c>
    </row>
    <row r="8" spans="1:10" x14ac:dyDescent="0.2">
      <c r="A8" s="1" t="s">
        <v>280</v>
      </c>
      <c r="B8" s="1" t="s">
        <v>415</v>
      </c>
      <c r="C8" s="1" t="s">
        <v>272</v>
      </c>
      <c r="D8" s="6" t="s">
        <v>886</v>
      </c>
      <c r="E8" s="1" t="s">
        <v>29</v>
      </c>
      <c r="F8" s="6">
        <v>62600</v>
      </c>
      <c r="G8" s="1" t="s">
        <v>704</v>
      </c>
      <c r="H8" s="2" t="str">
        <f t="shared" si="0"/>
        <v>62</v>
      </c>
      <c r="I8" s="2">
        <f t="shared" si="1"/>
        <v>31</v>
      </c>
      <c r="J8" s="2">
        <f t="shared" si="2"/>
        <v>5</v>
      </c>
    </row>
    <row r="9" spans="1:10" x14ac:dyDescent="0.2">
      <c r="A9" s="1" t="s">
        <v>280</v>
      </c>
      <c r="B9" s="1" t="s">
        <v>416</v>
      </c>
      <c r="C9" s="1" t="s">
        <v>312</v>
      </c>
      <c r="D9" s="6" t="s">
        <v>885</v>
      </c>
      <c r="E9" s="1" t="s">
        <v>31</v>
      </c>
      <c r="F9" s="6">
        <v>62153</v>
      </c>
      <c r="G9" s="1" t="s">
        <v>678</v>
      </c>
      <c r="H9" s="2" t="str">
        <f t="shared" si="0"/>
        <v>62</v>
      </c>
      <c r="I9" s="2">
        <f t="shared" si="1"/>
        <v>31</v>
      </c>
      <c r="J9" s="2">
        <f t="shared" si="2"/>
        <v>11</v>
      </c>
    </row>
    <row r="10" spans="1:10" x14ac:dyDescent="0.2">
      <c r="A10" s="1" t="s">
        <v>280</v>
      </c>
      <c r="B10" s="1" t="s">
        <v>418</v>
      </c>
      <c r="C10" s="1" t="s">
        <v>386</v>
      </c>
      <c r="D10" s="6" t="s">
        <v>885</v>
      </c>
      <c r="E10" s="1" t="s">
        <v>33</v>
      </c>
      <c r="F10" s="6">
        <v>62223</v>
      </c>
      <c r="G10" s="1" t="s">
        <v>708</v>
      </c>
      <c r="H10" s="2" t="str">
        <f t="shared" si="0"/>
        <v>62</v>
      </c>
      <c r="I10" s="2">
        <f t="shared" si="1"/>
        <v>31</v>
      </c>
      <c r="J10" s="2">
        <f t="shared" si="2"/>
        <v>11</v>
      </c>
    </row>
    <row r="11" spans="1:10" x14ac:dyDescent="0.2">
      <c r="A11" s="1" t="s">
        <v>280</v>
      </c>
      <c r="B11" s="1" t="s">
        <v>426</v>
      </c>
      <c r="C11" s="1" t="s">
        <v>313</v>
      </c>
      <c r="D11" s="6" t="s">
        <v>923</v>
      </c>
      <c r="E11" s="1" t="s">
        <v>40</v>
      </c>
      <c r="F11" s="6">
        <v>62230</v>
      </c>
      <c r="G11" s="1" t="s">
        <v>700</v>
      </c>
      <c r="H11" s="2" t="str">
        <f t="shared" si="0"/>
        <v>62</v>
      </c>
      <c r="I11" s="2">
        <f t="shared" si="1"/>
        <v>31</v>
      </c>
      <c r="J11" s="2">
        <f t="shared" si="2"/>
        <v>8</v>
      </c>
    </row>
    <row r="12" spans="1:10" x14ac:dyDescent="0.2">
      <c r="A12" s="1" t="s">
        <v>280</v>
      </c>
      <c r="B12" s="1" t="s">
        <v>427</v>
      </c>
      <c r="C12" s="1" t="s">
        <v>321</v>
      </c>
      <c r="D12" s="6" t="s">
        <v>886</v>
      </c>
      <c r="E12" s="1" t="s">
        <v>41</v>
      </c>
      <c r="F12" s="6">
        <v>62320</v>
      </c>
      <c r="G12" s="1" t="s">
        <v>715</v>
      </c>
      <c r="H12" s="2" t="str">
        <f t="shared" si="0"/>
        <v>62</v>
      </c>
      <c r="I12" s="2">
        <f t="shared" si="1"/>
        <v>31</v>
      </c>
      <c r="J12" s="2">
        <f t="shared" si="2"/>
        <v>5</v>
      </c>
    </row>
    <row r="13" spans="1:10" x14ac:dyDescent="0.2">
      <c r="A13" s="1" t="s">
        <v>280</v>
      </c>
      <c r="B13" s="1" t="s">
        <v>429</v>
      </c>
      <c r="C13" s="1" t="s">
        <v>322</v>
      </c>
      <c r="D13" s="6" t="s">
        <v>885</v>
      </c>
      <c r="E13" s="1" t="s">
        <v>238</v>
      </c>
      <c r="F13" s="6">
        <v>62550</v>
      </c>
      <c r="G13" s="1" t="s">
        <v>717</v>
      </c>
      <c r="H13" s="2" t="str">
        <f t="shared" si="0"/>
        <v>62</v>
      </c>
      <c r="I13" s="2">
        <f t="shared" si="1"/>
        <v>31</v>
      </c>
      <c r="J13" s="2">
        <f t="shared" si="2"/>
        <v>11</v>
      </c>
    </row>
    <row r="14" spans="1:10" x14ac:dyDescent="0.2">
      <c r="A14" s="1" t="s">
        <v>280</v>
      </c>
      <c r="B14" s="1" t="s">
        <v>437</v>
      </c>
      <c r="C14" s="1" t="s">
        <v>285</v>
      </c>
      <c r="D14" s="6" t="s">
        <v>886</v>
      </c>
      <c r="E14" s="1" t="s">
        <v>1120</v>
      </c>
      <c r="F14" s="6">
        <v>62138</v>
      </c>
      <c r="G14" s="1" t="s">
        <v>725</v>
      </c>
      <c r="H14" s="2" t="str">
        <f t="shared" si="0"/>
        <v>62</v>
      </c>
      <c r="I14" s="2">
        <f t="shared" si="1"/>
        <v>31</v>
      </c>
      <c r="J14" s="2">
        <f t="shared" si="2"/>
        <v>5</v>
      </c>
    </row>
    <row r="15" spans="1:10" x14ac:dyDescent="0.2">
      <c r="A15" s="1" t="s">
        <v>280</v>
      </c>
      <c r="B15" s="1" t="s">
        <v>441</v>
      </c>
      <c r="C15" s="1" t="s">
        <v>385</v>
      </c>
      <c r="D15" s="6" t="s">
        <v>885</v>
      </c>
      <c r="E15" s="1" t="s">
        <v>50</v>
      </c>
      <c r="F15" s="6">
        <v>17000</v>
      </c>
      <c r="G15" s="1" t="s">
        <v>727</v>
      </c>
      <c r="H15" s="2" t="str">
        <f t="shared" si="0"/>
        <v>17</v>
      </c>
      <c r="I15" s="2">
        <f t="shared" si="1"/>
        <v>1</v>
      </c>
      <c r="J15" s="2">
        <f t="shared" si="2"/>
        <v>11</v>
      </c>
    </row>
    <row r="16" spans="1:10" x14ac:dyDescent="0.2">
      <c r="A16" s="1" t="s">
        <v>280</v>
      </c>
      <c r="B16" s="1" t="s">
        <v>443</v>
      </c>
      <c r="C16" s="1" t="s">
        <v>327</v>
      </c>
      <c r="D16" s="6" t="s">
        <v>890</v>
      </c>
      <c r="E16" s="1" t="s">
        <v>52</v>
      </c>
      <c r="F16" s="6">
        <v>80680</v>
      </c>
      <c r="G16" s="1" t="s">
        <v>731</v>
      </c>
      <c r="H16" s="2" t="str">
        <f t="shared" si="0"/>
        <v>80</v>
      </c>
      <c r="I16" s="2">
        <f t="shared" si="1"/>
        <v>2</v>
      </c>
      <c r="J16" s="2">
        <f t="shared" si="2"/>
        <v>12</v>
      </c>
    </row>
    <row r="17" spans="1:10" x14ac:dyDescent="0.2">
      <c r="A17" s="1" t="s">
        <v>281</v>
      </c>
      <c r="B17" s="1" t="s">
        <v>463</v>
      </c>
      <c r="C17" s="1" t="s">
        <v>464</v>
      </c>
      <c r="D17" s="6" t="s">
        <v>886</v>
      </c>
      <c r="E17" s="1" t="s">
        <v>1092</v>
      </c>
      <c r="F17" s="6">
        <v>62110</v>
      </c>
      <c r="G17" s="1" t="s">
        <v>672</v>
      </c>
      <c r="H17" s="2" t="str">
        <f t="shared" si="0"/>
        <v>62</v>
      </c>
      <c r="I17" s="2">
        <f t="shared" si="1"/>
        <v>31</v>
      </c>
      <c r="J17" s="2">
        <f t="shared" si="2"/>
        <v>5</v>
      </c>
    </row>
    <row r="18" spans="1:10" x14ac:dyDescent="0.2">
      <c r="A18" s="1" t="s">
        <v>281</v>
      </c>
      <c r="B18" s="1" t="s">
        <v>468</v>
      </c>
      <c r="C18" s="1" t="s">
        <v>469</v>
      </c>
      <c r="D18" s="6" t="s">
        <v>885</v>
      </c>
      <c r="E18" s="1" t="s">
        <v>250</v>
      </c>
      <c r="F18" s="6">
        <v>62300</v>
      </c>
      <c r="G18" s="1" t="s">
        <v>741</v>
      </c>
      <c r="H18" s="2" t="str">
        <f t="shared" si="0"/>
        <v>62</v>
      </c>
      <c r="I18" s="2">
        <f t="shared" si="1"/>
        <v>31</v>
      </c>
      <c r="J18" s="2">
        <f t="shared" si="2"/>
        <v>11</v>
      </c>
    </row>
    <row r="19" spans="1:10" x14ac:dyDescent="0.2">
      <c r="A19" s="1" t="s">
        <v>280</v>
      </c>
      <c r="B19" s="1" t="s">
        <v>476</v>
      </c>
      <c r="C19" s="1" t="s">
        <v>305</v>
      </c>
      <c r="D19" s="6" t="s">
        <v>929</v>
      </c>
      <c r="E19" s="1" t="s">
        <v>74</v>
      </c>
      <c r="F19" s="6">
        <v>62120</v>
      </c>
      <c r="G19" s="1" t="s">
        <v>748</v>
      </c>
      <c r="H19" s="2" t="str">
        <f t="shared" si="0"/>
        <v>62</v>
      </c>
      <c r="I19" s="2">
        <f t="shared" si="1"/>
        <v>31</v>
      </c>
      <c r="J19" s="2">
        <f t="shared" si="2"/>
        <v>1</v>
      </c>
    </row>
    <row r="20" spans="1:10" x14ac:dyDescent="0.2">
      <c r="A20" s="1" t="s">
        <v>280</v>
      </c>
      <c r="B20" s="1" t="s">
        <v>1082</v>
      </c>
      <c r="C20" s="1" t="s">
        <v>269</v>
      </c>
      <c r="D20" s="6" t="s">
        <v>886</v>
      </c>
      <c r="E20" s="1" t="s">
        <v>1083</v>
      </c>
      <c r="F20" s="6" t="s">
        <v>1084</v>
      </c>
      <c r="G20" s="1" t="s">
        <v>1085</v>
      </c>
      <c r="H20" s="2" t="str">
        <f t="shared" si="0"/>
        <v>O2</v>
      </c>
      <c r="I20" s="2">
        <f t="shared" si="1"/>
        <v>1</v>
      </c>
      <c r="J20" s="2">
        <f t="shared" si="2"/>
        <v>5</v>
      </c>
    </row>
    <row r="21" spans="1:10" x14ac:dyDescent="0.2">
      <c r="A21" s="1" t="s">
        <v>280</v>
      </c>
      <c r="B21" s="1" t="s">
        <v>499</v>
      </c>
      <c r="C21" s="1" t="s">
        <v>345</v>
      </c>
      <c r="D21" s="6" t="s">
        <v>885</v>
      </c>
      <c r="E21" s="1" t="s">
        <v>91</v>
      </c>
      <c r="F21" s="6">
        <v>62270</v>
      </c>
      <c r="G21" s="1" t="s">
        <v>762</v>
      </c>
      <c r="H21" s="2" t="str">
        <f t="shared" si="0"/>
        <v>62</v>
      </c>
      <c r="I21" s="2">
        <f t="shared" si="1"/>
        <v>31</v>
      </c>
      <c r="J21" s="2">
        <f t="shared" si="2"/>
        <v>11</v>
      </c>
    </row>
    <row r="22" spans="1:10" x14ac:dyDescent="0.2">
      <c r="A22" s="1" t="s">
        <v>280</v>
      </c>
      <c r="B22" s="1" t="s">
        <v>533</v>
      </c>
      <c r="C22" s="1" t="s">
        <v>305</v>
      </c>
      <c r="D22" s="6" t="s">
        <v>890</v>
      </c>
      <c r="E22" s="1" t="s">
        <v>116</v>
      </c>
      <c r="F22" s="6">
        <v>62100</v>
      </c>
      <c r="G22" s="1" t="s">
        <v>675</v>
      </c>
      <c r="H22" s="2" t="str">
        <f t="shared" si="0"/>
        <v>62</v>
      </c>
      <c r="I22" s="2">
        <f t="shared" si="1"/>
        <v>31</v>
      </c>
      <c r="J22" s="2">
        <f t="shared" si="2"/>
        <v>12</v>
      </c>
    </row>
    <row r="23" spans="1:10" x14ac:dyDescent="0.2">
      <c r="A23" s="1" t="s">
        <v>280</v>
      </c>
      <c r="B23" s="1" t="s">
        <v>1168</v>
      </c>
      <c r="C23" s="1" t="s">
        <v>306</v>
      </c>
      <c r="D23" s="6" t="s">
        <v>885</v>
      </c>
      <c r="E23" s="1" t="s">
        <v>1169</v>
      </c>
      <c r="F23" s="6">
        <v>62990</v>
      </c>
      <c r="G23" s="1" t="s">
        <v>840</v>
      </c>
      <c r="H23" s="2" t="str">
        <f t="shared" si="0"/>
        <v>62</v>
      </c>
      <c r="I23" s="2">
        <f t="shared" si="1"/>
        <v>31</v>
      </c>
      <c r="J23" s="2">
        <f t="shared" si="2"/>
        <v>11</v>
      </c>
    </row>
    <row r="24" spans="1:10" x14ac:dyDescent="0.2">
      <c r="A24" s="1" t="s">
        <v>280</v>
      </c>
      <c r="B24" s="1" t="s">
        <v>542</v>
      </c>
      <c r="C24" s="1" t="s">
        <v>310</v>
      </c>
      <c r="D24" s="6" t="s">
        <v>923</v>
      </c>
      <c r="E24" s="1" t="s">
        <v>873</v>
      </c>
      <c r="F24" s="6">
        <v>24320</v>
      </c>
      <c r="G24" s="1" t="s">
        <v>788</v>
      </c>
      <c r="H24" s="2" t="str">
        <f t="shared" si="0"/>
        <v>24</v>
      </c>
      <c r="I24" s="2">
        <f t="shared" si="1"/>
        <v>1</v>
      </c>
      <c r="J24" s="2">
        <f t="shared" si="2"/>
        <v>8</v>
      </c>
    </row>
    <row r="25" spans="1:10" x14ac:dyDescent="0.2">
      <c r="A25" s="1" t="s">
        <v>280</v>
      </c>
      <c r="B25" s="1" t="s">
        <v>551</v>
      </c>
      <c r="C25" s="1" t="s">
        <v>306</v>
      </c>
      <c r="D25" s="6" t="s">
        <v>890</v>
      </c>
      <c r="E25" s="1" t="s">
        <v>1130</v>
      </c>
      <c r="F25" s="6">
        <v>59520</v>
      </c>
      <c r="G25" s="1" t="s">
        <v>1131</v>
      </c>
      <c r="H25" s="2" t="str">
        <f t="shared" si="0"/>
        <v>59</v>
      </c>
      <c r="I25" s="2">
        <f t="shared" si="1"/>
        <v>3</v>
      </c>
      <c r="J25" s="2">
        <f t="shared" si="2"/>
        <v>12</v>
      </c>
    </row>
    <row r="26" spans="1:10" x14ac:dyDescent="0.2">
      <c r="A26" s="1" t="s">
        <v>280</v>
      </c>
      <c r="B26" s="1" t="s">
        <v>551</v>
      </c>
      <c r="C26" s="1" t="s">
        <v>272</v>
      </c>
      <c r="D26" s="6" t="s">
        <v>923</v>
      </c>
      <c r="E26" s="1" t="s">
        <v>1287</v>
      </c>
      <c r="F26" s="6">
        <v>62580</v>
      </c>
      <c r="G26" s="1" t="s">
        <v>1286</v>
      </c>
      <c r="H26" s="2" t="str">
        <f t="shared" si="0"/>
        <v>62</v>
      </c>
      <c r="I26" s="2">
        <f t="shared" si="1"/>
        <v>31</v>
      </c>
      <c r="J26" s="2">
        <f t="shared" si="2"/>
        <v>8</v>
      </c>
    </row>
    <row r="27" spans="1:10" x14ac:dyDescent="0.2">
      <c r="A27" s="1" t="s">
        <v>280</v>
      </c>
      <c r="B27" s="1" t="s">
        <v>569</v>
      </c>
      <c r="C27" s="1" t="s">
        <v>276</v>
      </c>
      <c r="D27" s="6" t="s">
        <v>885</v>
      </c>
      <c r="E27" s="1" t="s">
        <v>140</v>
      </c>
      <c r="F27" s="6">
        <v>62232</v>
      </c>
      <c r="G27" s="1" t="s">
        <v>808</v>
      </c>
      <c r="H27" s="2" t="str">
        <f t="shared" si="0"/>
        <v>62</v>
      </c>
      <c r="I27" s="2">
        <f t="shared" si="1"/>
        <v>31</v>
      </c>
      <c r="J27" s="2">
        <f t="shared" si="2"/>
        <v>11</v>
      </c>
    </row>
    <row r="28" spans="1:10" x14ac:dyDescent="0.2">
      <c r="A28" s="1" t="s">
        <v>280</v>
      </c>
      <c r="B28" s="1" t="s">
        <v>573</v>
      </c>
      <c r="C28" s="1" t="s">
        <v>269</v>
      </c>
      <c r="D28" s="6" t="s">
        <v>923</v>
      </c>
      <c r="E28" s="1" t="s">
        <v>143</v>
      </c>
      <c r="F28" s="6">
        <v>62330</v>
      </c>
      <c r="G28" s="1" t="s">
        <v>706</v>
      </c>
      <c r="H28" s="2" t="str">
        <f t="shared" si="0"/>
        <v>62</v>
      </c>
      <c r="I28" s="2">
        <f t="shared" si="1"/>
        <v>31</v>
      </c>
      <c r="J28" s="2">
        <f t="shared" si="2"/>
        <v>8</v>
      </c>
    </row>
    <row r="29" spans="1:10" x14ac:dyDescent="0.2">
      <c r="A29" s="1" t="s">
        <v>280</v>
      </c>
      <c r="B29" s="1" t="s">
        <v>575</v>
      </c>
      <c r="C29" s="1" t="s">
        <v>363</v>
      </c>
      <c r="D29" s="6" t="s">
        <v>890</v>
      </c>
      <c r="E29" s="1" t="s">
        <v>145</v>
      </c>
      <c r="F29" s="6">
        <v>62219</v>
      </c>
      <c r="G29" s="1" t="s">
        <v>707</v>
      </c>
      <c r="H29" s="2" t="str">
        <f t="shared" si="0"/>
        <v>62</v>
      </c>
      <c r="I29" s="2">
        <f t="shared" si="1"/>
        <v>31</v>
      </c>
      <c r="J29" s="2">
        <f t="shared" si="2"/>
        <v>12</v>
      </c>
    </row>
    <row r="30" spans="1:10" x14ac:dyDescent="0.2">
      <c r="A30" s="1" t="s">
        <v>280</v>
      </c>
      <c r="B30" s="1" t="s">
        <v>570</v>
      </c>
      <c r="C30" s="1" t="s">
        <v>269</v>
      </c>
      <c r="D30" s="6" t="s">
        <v>921</v>
      </c>
      <c r="E30" s="1" t="s">
        <v>147</v>
      </c>
      <c r="F30" s="6">
        <v>62116</v>
      </c>
      <c r="G30" s="1" t="s">
        <v>812</v>
      </c>
      <c r="H30" s="2" t="str">
        <f t="shared" si="0"/>
        <v>62</v>
      </c>
      <c r="I30" s="2">
        <f t="shared" si="1"/>
        <v>31</v>
      </c>
      <c r="J30" s="2">
        <f t="shared" si="2"/>
        <v>1</v>
      </c>
    </row>
    <row r="31" spans="1:10" x14ac:dyDescent="0.2">
      <c r="A31" s="1" t="s">
        <v>280</v>
      </c>
      <c r="B31" s="1" t="s">
        <v>595</v>
      </c>
      <c r="C31" s="1" t="s">
        <v>391</v>
      </c>
      <c r="D31" s="6" t="s">
        <v>890</v>
      </c>
      <c r="E31" s="1" t="s">
        <v>166</v>
      </c>
      <c r="F31" s="6">
        <v>80000</v>
      </c>
      <c r="G31" s="1" t="s">
        <v>687</v>
      </c>
      <c r="H31" s="2" t="str">
        <f t="shared" si="0"/>
        <v>80</v>
      </c>
      <c r="I31" s="2">
        <f t="shared" si="1"/>
        <v>2</v>
      </c>
      <c r="J31" s="2">
        <f t="shared" si="2"/>
        <v>12</v>
      </c>
    </row>
    <row r="32" spans="1:10" x14ac:dyDescent="0.2">
      <c r="A32" s="1" t="s">
        <v>280</v>
      </c>
      <c r="B32" s="1" t="s">
        <v>612</v>
      </c>
      <c r="C32" s="1" t="s">
        <v>310</v>
      </c>
      <c r="D32" s="6" t="s">
        <v>890</v>
      </c>
      <c r="E32" s="1" t="s">
        <v>181</v>
      </c>
      <c r="F32" s="6">
        <v>83830</v>
      </c>
      <c r="G32" s="1" t="s">
        <v>842</v>
      </c>
      <c r="H32" s="2" t="str">
        <f t="shared" si="0"/>
        <v>83</v>
      </c>
      <c r="I32" s="2">
        <f t="shared" si="1"/>
        <v>1</v>
      </c>
      <c r="J32" s="2">
        <f t="shared" si="2"/>
        <v>12</v>
      </c>
    </row>
    <row r="33" spans="1:10" x14ac:dyDescent="0.2">
      <c r="A33" s="1" t="s">
        <v>281</v>
      </c>
      <c r="B33" s="1" t="s">
        <v>613</v>
      </c>
      <c r="C33" s="1" t="s">
        <v>614</v>
      </c>
      <c r="D33" s="6" t="s">
        <v>890</v>
      </c>
      <c r="E33" s="1" t="s">
        <v>1091</v>
      </c>
      <c r="F33" s="6">
        <v>62560</v>
      </c>
      <c r="G33" s="1" t="s">
        <v>843</v>
      </c>
      <c r="H33" s="2" t="str">
        <f t="shared" si="0"/>
        <v>62</v>
      </c>
      <c r="I33" s="2">
        <f t="shared" si="1"/>
        <v>31</v>
      </c>
      <c r="J33" s="2">
        <f t="shared" si="2"/>
        <v>12</v>
      </c>
    </row>
    <row r="34" spans="1:10" x14ac:dyDescent="0.2">
      <c r="A34" s="1" t="s">
        <v>280</v>
      </c>
      <c r="B34" s="1" t="s">
        <v>625</v>
      </c>
      <c r="C34" s="1" t="s">
        <v>360</v>
      </c>
      <c r="D34" s="6" t="s">
        <v>890</v>
      </c>
      <c r="E34" s="1" t="s">
        <v>190</v>
      </c>
      <c r="F34" s="6">
        <v>59553</v>
      </c>
      <c r="G34" s="1" t="s">
        <v>849</v>
      </c>
      <c r="H34" s="2" t="str">
        <f t="shared" si="0"/>
        <v>59</v>
      </c>
      <c r="I34" s="2">
        <f t="shared" si="1"/>
        <v>3</v>
      </c>
      <c r="J34" s="2">
        <f t="shared" si="2"/>
        <v>12</v>
      </c>
    </row>
    <row r="35" spans="1:10" x14ac:dyDescent="0.2">
      <c r="A35" s="1" t="s">
        <v>281</v>
      </c>
      <c r="B35" s="1" t="s">
        <v>646</v>
      </c>
      <c r="C35" s="1" t="s">
        <v>647</v>
      </c>
      <c r="D35" s="6" t="s">
        <v>885</v>
      </c>
      <c r="E35" s="1" t="s">
        <v>209</v>
      </c>
      <c r="F35" s="6">
        <v>62144</v>
      </c>
      <c r="G35" s="1" t="s">
        <v>861</v>
      </c>
      <c r="H35" s="2" t="str">
        <f t="shared" si="0"/>
        <v>62</v>
      </c>
      <c r="I35" s="2">
        <f t="shared" si="1"/>
        <v>31</v>
      </c>
      <c r="J35" s="2">
        <f t="shared" si="2"/>
        <v>11</v>
      </c>
    </row>
    <row r="36" spans="1:10" x14ac:dyDescent="0.2">
      <c r="A36" s="1" t="s">
        <v>280</v>
      </c>
      <c r="B36" s="1" t="s">
        <v>659</v>
      </c>
      <c r="C36" s="1" t="s">
        <v>276</v>
      </c>
      <c r="D36" s="6" t="s">
        <v>890</v>
      </c>
      <c r="E36" s="1" t="s">
        <v>235</v>
      </c>
      <c r="F36" s="6">
        <v>62340</v>
      </c>
      <c r="G36" s="1" t="s">
        <v>750</v>
      </c>
      <c r="H36" s="2" t="str">
        <f t="shared" si="0"/>
        <v>62</v>
      </c>
      <c r="I36" s="2">
        <f t="shared" si="1"/>
        <v>31</v>
      </c>
      <c r="J36" s="2">
        <f t="shared" si="2"/>
        <v>12</v>
      </c>
    </row>
    <row r="37" spans="1:10" x14ac:dyDescent="0.2">
      <c r="A37" s="1" t="s">
        <v>281</v>
      </c>
      <c r="B37" s="1" t="s">
        <v>1067</v>
      </c>
      <c r="C37" s="1" t="s">
        <v>1068</v>
      </c>
      <c r="D37" s="6" t="s">
        <v>1069</v>
      </c>
      <c r="E37" s="1" t="s">
        <v>1070</v>
      </c>
      <c r="F37" s="6">
        <v>62131</v>
      </c>
      <c r="G37" s="1" t="s">
        <v>839</v>
      </c>
      <c r="H37" s="2" t="str">
        <f t="shared" si="0"/>
        <v>62</v>
      </c>
      <c r="I37" s="2">
        <f t="shared" si="1"/>
        <v>31</v>
      </c>
      <c r="J37" s="2">
        <f t="shared" si="2"/>
        <v>1</v>
      </c>
    </row>
    <row r="38" spans="1:10" x14ac:dyDescent="0.2">
      <c r="A38" s="1" t="s">
        <v>281</v>
      </c>
      <c r="B38" s="1" t="s">
        <v>1157</v>
      </c>
      <c r="C38" s="1" t="s">
        <v>366</v>
      </c>
      <c r="D38" s="6" t="s">
        <v>890</v>
      </c>
      <c r="E38" s="1" t="s">
        <v>221</v>
      </c>
      <c r="F38" s="6">
        <v>62120</v>
      </c>
      <c r="G38" s="1" t="s">
        <v>748</v>
      </c>
      <c r="H38" s="2" t="str">
        <f t="shared" si="0"/>
        <v>62</v>
      </c>
      <c r="I38" s="2">
        <f t="shared" si="1"/>
        <v>31</v>
      </c>
      <c r="J38" s="2">
        <f t="shared" si="2"/>
        <v>12</v>
      </c>
    </row>
    <row r="39" spans="1:10" x14ac:dyDescent="0.2">
      <c r="A39" s="19" t="s">
        <v>280</v>
      </c>
      <c r="B39" s="19" t="s">
        <v>1236</v>
      </c>
      <c r="C39" s="19" t="s">
        <v>284</v>
      </c>
      <c r="D39" s="20" t="s">
        <v>885</v>
      </c>
      <c r="E39" s="19" t="s">
        <v>1237</v>
      </c>
      <c r="F39" s="20">
        <v>62231</v>
      </c>
      <c r="G39" s="19" t="s">
        <v>1238</v>
      </c>
      <c r="H39" s="4" t="str">
        <f t="shared" si="0"/>
        <v>62</v>
      </c>
      <c r="I39" s="4">
        <f t="shared" si="1"/>
        <v>31</v>
      </c>
      <c r="J39" s="4">
        <f t="shared" si="2"/>
        <v>11</v>
      </c>
    </row>
    <row r="40" spans="1:10" x14ac:dyDescent="0.2">
      <c r="A40" s="19" t="s">
        <v>280</v>
      </c>
      <c r="B40" s="19" t="s">
        <v>1263</v>
      </c>
      <c r="C40" s="19" t="s">
        <v>310</v>
      </c>
      <c r="D40" s="20" t="s">
        <v>923</v>
      </c>
      <c r="E40" s="19" t="s">
        <v>1264</v>
      </c>
      <c r="F40" s="20">
        <v>59700</v>
      </c>
      <c r="G40" s="19" t="s">
        <v>1265</v>
      </c>
      <c r="H40" s="4" t="str">
        <f t="shared" si="0"/>
        <v>59</v>
      </c>
      <c r="I40" s="4">
        <f t="shared" si="1"/>
        <v>3</v>
      </c>
      <c r="J40" s="4">
        <f t="shared" si="2"/>
        <v>8</v>
      </c>
    </row>
    <row r="41" spans="1:10" x14ac:dyDescent="0.2">
      <c r="A41" s="19" t="s">
        <v>281</v>
      </c>
      <c r="B41" s="19" t="s">
        <v>1268</v>
      </c>
      <c r="C41" s="19" t="s">
        <v>349</v>
      </c>
      <c r="D41" s="20" t="s">
        <v>890</v>
      </c>
      <c r="E41" s="19" t="s">
        <v>1269</v>
      </c>
      <c r="F41" s="20">
        <v>62250</v>
      </c>
      <c r="G41" s="19" t="s">
        <v>833</v>
      </c>
      <c r="H41" s="4" t="str">
        <f t="shared" si="0"/>
        <v>62</v>
      </c>
      <c r="I41" s="4">
        <f t="shared" si="1"/>
        <v>31</v>
      </c>
      <c r="J41" s="4">
        <f t="shared" si="2"/>
        <v>12</v>
      </c>
    </row>
  </sheetData>
  <autoFilter ref="D1:D41" xr:uid="{5973E13A-88DD-8844-9804-0EF9B7A1F2B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liste_complete</vt:lpstr>
      <vt:lpstr>Feuil2</vt:lpstr>
      <vt:lpstr>autres</vt:lpstr>
      <vt:lpstr>honneur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Jean-Claude DREUILLE</cp:lastModifiedBy>
  <cp:lastPrinted>2017-10-22T16:25:19Z</cp:lastPrinted>
  <dcterms:created xsi:type="dcterms:W3CDTF">2017-06-23T15:53:12Z</dcterms:created>
  <dcterms:modified xsi:type="dcterms:W3CDTF">2026-05-14T09:47:02Z</dcterms:modified>
</cp:coreProperties>
</file>